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 defaultThemeVersion="124226"/>
  <bookViews>
    <workbookView xWindow="240" yWindow="135" windowWidth="20115" windowHeight="7935"/>
  </bookViews>
  <sheets>
    <sheet name="Normalized" sheetId="2" r:id="rId1"/>
    <sheet name="Standards" sheetId="3" r:id="rId2"/>
  </sheets>
  <calcPr calcId="1445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L78" i="2" l="1"/>
  <c r="Q78" i="2" s="1"/>
  <c r="L77" i="2"/>
  <c r="L76" i="2"/>
  <c r="X76" i="2"/>
  <c r="L75" i="2"/>
  <c r="U75" i="2"/>
  <c r="L74" i="2"/>
  <c r="L73" i="2"/>
  <c r="W73" i="2" s="1"/>
  <c r="L72" i="2"/>
  <c r="T72" i="2" s="1"/>
  <c r="L71" i="2"/>
  <c r="V71" i="2"/>
  <c r="L70" i="2"/>
  <c r="L69" i="2"/>
  <c r="U69" i="2" s="1"/>
  <c r="L68" i="2"/>
  <c r="V68" i="2"/>
  <c r="L67" i="2"/>
  <c r="W67" i="2"/>
  <c r="L66" i="2"/>
  <c r="P66" i="2" s="1"/>
  <c r="L65" i="2"/>
  <c r="R65" i="2" s="1"/>
  <c r="L64" i="2"/>
  <c r="O64" i="2" s="1"/>
  <c r="L63" i="2"/>
  <c r="P63" i="2"/>
  <c r="L62" i="2"/>
  <c r="X62" i="2" s="1"/>
  <c r="L61" i="2"/>
  <c r="U61" i="2" s="1"/>
  <c r="L60" i="2"/>
  <c r="P60" i="2"/>
  <c r="L59" i="2"/>
  <c r="O59" i="2"/>
  <c r="L58" i="2"/>
  <c r="L57" i="2"/>
  <c r="V57" i="2" s="1"/>
  <c r="L56" i="2"/>
  <c r="Q56" i="2" s="1"/>
  <c r="L55" i="2"/>
  <c r="L54" i="2"/>
  <c r="V54" i="2" s="1"/>
  <c r="S54" i="2"/>
  <c r="L53" i="2"/>
  <c r="P53" i="2"/>
  <c r="L52" i="2"/>
  <c r="O52" i="2" s="1"/>
  <c r="U52" i="2"/>
  <c r="L51" i="2"/>
  <c r="X51" i="2" s="1"/>
  <c r="L50" i="2"/>
  <c r="X50" i="2" s="1"/>
  <c r="O50" i="2"/>
  <c r="L49" i="2"/>
  <c r="Q49" i="2"/>
  <c r="L48" i="2"/>
  <c r="W48" i="2"/>
  <c r="L47" i="2"/>
  <c r="R47" i="2" s="1"/>
  <c r="L46" i="2"/>
  <c r="R46" i="2" s="1"/>
  <c r="V46" i="2"/>
  <c r="L45" i="2"/>
  <c r="X45" i="2"/>
  <c r="L44" i="2"/>
  <c r="O44" i="2"/>
  <c r="L43" i="2"/>
  <c r="L42" i="2"/>
  <c r="V42" i="2"/>
  <c r="L41" i="2"/>
  <c r="X41" i="2" s="1"/>
  <c r="L40" i="2"/>
  <c r="P40" i="2" s="1"/>
  <c r="L39" i="2"/>
  <c r="T39" i="2"/>
  <c r="L38" i="2"/>
  <c r="L37" i="2"/>
  <c r="Q37" i="2" s="1"/>
  <c r="X37" i="2"/>
  <c r="L36" i="2"/>
  <c r="W36" i="2" s="1"/>
  <c r="L35" i="2"/>
  <c r="U35" i="2"/>
  <c r="L34" i="2"/>
  <c r="L33" i="2"/>
  <c r="X33" i="2"/>
  <c r="L32" i="2"/>
  <c r="L31" i="2"/>
  <c r="O31" i="2" s="1"/>
  <c r="L30" i="2"/>
  <c r="S30" i="2" s="1"/>
  <c r="L29" i="2"/>
  <c r="R29" i="2"/>
  <c r="L28" i="2"/>
  <c r="L27" i="2"/>
  <c r="P27" i="2" s="1"/>
  <c r="L26" i="2"/>
  <c r="L25" i="2"/>
  <c r="V25" i="2"/>
  <c r="L24" i="2"/>
  <c r="O24" i="2" s="1"/>
  <c r="L23" i="2"/>
  <c r="O23" i="2" s="1"/>
  <c r="Y23" i="2" s="1"/>
  <c r="L22" i="2"/>
  <c r="O22" i="2"/>
  <c r="L21" i="2"/>
  <c r="X21" i="2"/>
  <c r="L20" i="2"/>
  <c r="L19" i="2"/>
  <c r="Q19" i="2" s="1"/>
  <c r="L18" i="2"/>
  <c r="W18" i="2" s="1"/>
  <c r="S18" i="2"/>
  <c r="Y18" i="2" s="1"/>
  <c r="L17" i="2"/>
  <c r="L16" i="2"/>
  <c r="P16" i="2" s="1"/>
  <c r="V16" i="2"/>
  <c r="L15" i="2"/>
  <c r="V15" i="2" s="1"/>
  <c r="L14" i="2"/>
  <c r="V14" i="2" s="1"/>
  <c r="O14" i="2"/>
  <c r="L13" i="2"/>
  <c r="S13" i="2" s="1"/>
  <c r="L12" i="2"/>
  <c r="U12" i="2" s="1"/>
  <c r="L11" i="2"/>
  <c r="L10" i="2"/>
  <c r="T10" i="2" s="1"/>
  <c r="L9" i="2"/>
  <c r="L8" i="2"/>
  <c r="U8" i="2"/>
  <c r="L7" i="2"/>
  <c r="L6" i="2"/>
  <c r="O6" i="2" s="1"/>
  <c r="L5" i="2"/>
  <c r="V5" i="2"/>
  <c r="L4" i="2"/>
  <c r="Q4" i="2"/>
  <c r="L3" i="2"/>
  <c r="T25" i="2"/>
  <c r="W32" i="2"/>
  <c r="S32" i="2"/>
  <c r="V18" i="2"/>
  <c r="Q73" i="2"/>
  <c r="O53" i="2"/>
  <c r="R69" i="2"/>
  <c r="W39" i="2"/>
  <c r="R75" i="2"/>
  <c r="Y75" i="2" s="1"/>
  <c r="W59" i="2"/>
  <c r="Q67" i="2"/>
  <c r="R53" i="2"/>
  <c r="P49" i="2"/>
  <c r="O45" i="2"/>
  <c r="S57" i="2"/>
  <c r="W46" i="2"/>
  <c r="S39" i="2"/>
  <c r="V65" i="2"/>
  <c r="S25" i="2"/>
  <c r="Q54" i="2"/>
  <c r="U45" i="2"/>
  <c r="O78" i="2"/>
  <c r="V78" i="2"/>
  <c r="S42" i="2"/>
  <c r="O75" i="2"/>
  <c r="U78" i="2"/>
  <c r="Q75" i="2"/>
  <c r="X49" i="2"/>
  <c r="X16" i="2"/>
  <c r="S78" i="2"/>
  <c r="Q69" i="2"/>
  <c r="T57" i="2"/>
  <c r="V39" i="2"/>
  <c r="V8" i="2"/>
  <c r="O37" i="2"/>
  <c r="Q18" i="2"/>
  <c r="O61" i="2"/>
  <c r="O35" i="2"/>
  <c r="T73" i="2"/>
  <c r="T67" i="2"/>
  <c r="T54" i="2"/>
  <c r="X42" i="2"/>
  <c r="Q39" i="2"/>
  <c r="P31" i="2"/>
  <c r="W25" i="2"/>
  <c r="V21" i="2"/>
  <c r="T17" i="2"/>
  <c r="W15" i="2"/>
  <c r="O66" i="2"/>
  <c r="R61" i="2"/>
  <c r="Q44" i="2"/>
  <c r="W35" i="2"/>
  <c r="Q23" i="2"/>
  <c r="O60" i="2"/>
  <c r="O8" i="2"/>
  <c r="W75" i="2"/>
  <c r="S73" i="2"/>
  <c r="W69" i="2"/>
  <c r="S67" i="2"/>
  <c r="R50" i="2"/>
  <c r="U38" i="2"/>
  <c r="T21" i="2"/>
  <c r="O28" i="2"/>
  <c r="R72" i="2"/>
  <c r="V29" i="2"/>
  <c r="X68" i="2"/>
  <c r="T29" i="2"/>
  <c r="O69" i="2"/>
  <c r="S68" i="2"/>
  <c r="W61" i="2"/>
  <c r="P37" i="2"/>
  <c r="Q29" i="2"/>
  <c r="T18" i="2"/>
  <c r="T15" i="2"/>
  <c r="X5" i="2"/>
  <c r="O68" i="2"/>
  <c r="S65" i="2"/>
  <c r="P57" i="2"/>
  <c r="R44" i="2"/>
  <c r="V36" i="2"/>
  <c r="V27" i="2"/>
  <c r="Q21" i="2"/>
  <c r="U66" i="2"/>
  <c r="X12" i="2"/>
  <c r="S12" i="2"/>
  <c r="R12" i="2"/>
  <c r="Q12" i="2"/>
  <c r="P41" i="2"/>
  <c r="R77" i="2"/>
  <c r="O77" i="2"/>
  <c r="S77" i="2"/>
  <c r="U77" i="2"/>
  <c r="P77" i="2"/>
  <c r="X77" i="2"/>
  <c r="Q77" i="2"/>
  <c r="W77" i="2"/>
  <c r="V77" i="2"/>
  <c r="U72" i="2"/>
  <c r="T71" i="2"/>
  <c r="U4" i="2"/>
  <c r="V4" i="2"/>
  <c r="P4" i="2"/>
  <c r="X4" i="2"/>
  <c r="S4" i="2"/>
  <c r="W4" i="2"/>
  <c r="O4" i="2"/>
  <c r="R4" i="2"/>
  <c r="T4" i="2"/>
  <c r="T34" i="2"/>
  <c r="X56" i="2"/>
  <c r="S56" i="2"/>
  <c r="W56" i="2"/>
  <c r="W3" i="2"/>
  <c r="Q3" i="2"/>
  <c r="R3" i="2"/>
  <c r="V11" i="2"/>
  <c r="W11" i="2"/>
  <c r="X11" i="2"/>
  <c r="O11" i="2"/>
  <c r="W19" i="2"/>
  <c r="T19" i="2"/>
  <c r="S19" i="2"/>
  <c r="V19" i="2"/>
  <c r="U19" i="2"/>
  <c r="X19" i="2"/>
  <c r="P19" i="2"/>
  <c r="R19" i="2"/>
  <c r="U26" i="2"/>
  <c r="W33" i="2"/>
  <c r="Q33" i="2"/>
  <c r="T33" i="2"/>
  <c r="P33" i="2"/>
  <c r="S33" i="2"/>
  <c r="R33" i="2"/>
  <c r="U33" i="2"/>
  <c r="O33" i="2"/>
  <c r="W40" i="2"/>
  <c r="Q40" i="2"/>
  <c r="T40" i="2"/>
  <c r="U40" i="2"/>
  <c r="X40" i="2"/>
  <c r="V40" i="2"/>
  <c r="S40" i="2"/>
  <c r="O40" i="2"/>
  <c r="P47" i="2"/>
  <c r="W55" i="2"/>
  <c r="Q55" i="2"/>
  <c r="T55" i="2"/>
  <c r="R55" i="2"/>
  <c r="S55" i="2"/>
  <c r="U55" i="2"/>
  <c r="V55" i="2"/>
  <c r="P55" i="2"/>
  <c r="O55" i="2"/>
  <c r="W63" i="2"/>
  <c r="Q63" i="2"/>
  <c r="T63" i="2"/>
  <c r="V63" i="2"/>
  <c r="X63" i="2"/>
  <c r="S63" i="2"/>
  <c r="U63" i="2"/>
  <c r="O63" i="2"/>
  <c r="S76" i="2"/>
  <c r="R76" i="2"/>
  <c r="O76" i="2"/>
  <c r="T77" i="2"/>
  <c r="X55" i="2"/>
  <c r="V48" i="2"/>
  <c r="P48" i="2"/>
  <c r="X48" i="2"/>
  <c r="S48" i="2"/>
  <c r="Q48" i="2"/>
  <c r="O48" i="2"/>
  <c r="Y48" i="2" s="1"/>
  <c r="R48" i="2"/>
  <c r="T48" i="2"/>
  <c r="U48" i="2"/>
  <c r="R71" i="2"/>
  <c r="O71" i="2"/>
  <c r="S71" i="2"/>
  <c r="U71" i="2"/>
  <c r="P71" i="2"/>
  <c r="Y71" i="2" s="1"/>
  <c r="X71" i="2"/>
  <c r="Q71" i="2"/>
  <c r="S6" i="2"/>
  <c r="T6" i="2"/>
  <c r="Q6" i="2"/>
  <c r="U6" i="2"/>
  <c r="W6" i="2"/>
  <c r="P6" i="2"/>
  <c r="R6" i="2"/>
  <c r="X6" i="2"/>
  <c r="T14" i="2"/>
  <c r="Q14" i="2"/>
  <c r="R14" i="2"/>
  <c r="S14" i="2"/>
  <c r="W14" i="2"/>
  <c r="X14" i="2"/>
  <c r="P14" i="2"/>
  <c r="T22" i="2"/>
  <c r="R22" i="2"/>
  <c r="X22" i="2"/>
  <c r="P22" i="2"/>
  <c r="Q28" i="2"/>
  <c r="S28" i="2"/>
  <c r="U28" i="2"/>
  <c r="T35" i="2"/>
  <c r="V35" i="2"/>
  <c r="Q35" i="2"/>
  <c r="Y35" i="2" s="1"/>
  <c r="P35" i="2"/>
  <c r="R35" i="2"/>
  <c r="S35" i="2"/>
  <c r="X35" i="2"/>
  <c r="T43" i="2"/>
  <c r="R43" i="2"/>
  <c r="V50" i="2"/>
  <c r="Q50" i="2"/>
  <c r="W50" i="2"/>
  <c r="T58" i="2"/>
  <c r="P58" i="2"/>
  <c r="X66" i="2"/>
  <c r="S66" i="2"/>
  <c r="X72" i="2"/>
  <c r="Q72" i="2"/>
  <c r="W72" i="2"/>
  <c r="W58" i="2"/>
  <c r="V33" i="2"/>
  <c r="V20" i="2"/>
  <c r="W20" i="2"/>
  <c r="O20" i="2"/>
  <c r="U20" i="2"/>
  <c r="W64" i="2"/>
  <c r="W71" i="2"/>
  <c r="R63" i="2"/>
  <c r="Y63" i="2" s="1"/>
  <c r="U14" i="2"/>
  <c r="X9" i="2"/>
  <c r="Q9" i="2"/>
  <c r="Q17" i="2"/>
  <c r="Q31" i="2"/>
  <c r="S31" i="2"/>
  <c r="V31" i="2"/>
  <c r="Q45" i="2"/>
  <c r="S45" i="2"/>
  <c r="V45" i="2"/>
  <c r="Q53" i="2"/>
  <c r="Y53" i="2" s="1"/>
  <c r="S53" i="2"/>
  <c r="V53" i="2"/>
  <c r="Q61" i="2"/>
  <c r="S61" i="2"/>
  <c r="V61" i="2"/>
  <c r="Y61" i="2" s="1"/>
  <c r="X78" i="2"/>
  <c r="P78" i="2"/>
  <c r="T75" i="2"/>
  <c r="U74" i="2"/>
  <c r="V73" i="2"/>
  <c r="T69" i="2"/>
  <c r="V67" i="2"/>
  <c r="X65" i="2"/>
  <c r="R59" i="2"/>
  <c r="X57" i="2"/>
  <c r="U53" i="2"/>
  <c r="Q52" i="2"/>
  <c r="S49" i="2"/>
  <c r="P45" i="2"/>
  <c r="V44" i="2"/>
  <c r="U37" i="2"/>
  <c r="Q36" i="2"/>
  <c r="T31" i="2"/>
  <c r="Q27" i="2"/>
  <c r="T23" i="2"/>
  <c r="W17" i="2"/>
  <c r="W9" i="2"/>
  <c r="P8" i="2"/>
  <c r="W10" i="2"/>
  <c r="P10" i="2"/>
  <c r="X10" i="2"/>
  <c r="R10" i="2"/>
  <c r="U10" i="2"/>
  <c r="P18" i="2"/>
  <c r="X18" i="2"/>
  <c r="R18" i="2"/>
  <c r="U18" i="2"/>
  <c r="P25" i="2"/>
  <c r="X25" i="2"/>
  <c r="R25" i="2"/>
  <c r="U25" i="2"/>
  <c r="X32" i="2"/>
  <c r="P39" i="2"/>
  <c r="Y39" i="2" s="1"/>
  <c r="X39" i="2"/>
  <c r="R39" i="2"/>
  <c r="U39" i="2"/>
  <c r="P46" i="2"/>
  <c r="X46" i="2"/>
  <c r="X54" i="2"/>
  <c r="R54" i="2"/>
  <c r="P62" i="2"/>
  <c r="O54" i="2"/>
  <c r="O46" i="2"/>
  <c r="O39" i="2"/>
  <c r="O25" i="2"/>
  <c r="O18" i="2"/>
  <c r="O10" i="2"/>
  <c r="Y10" i="2" s="1"/>
  <c r="W78" i="2"/>
  <c r="S75" i="2"/>
  <c r="T74" i="2"/>
  <c r="U73" i="2"/>
  <c r="S69" i="2"/>
  <c r="T68" i="2"/>
  <c r="U67" i="2"/>
  <c r="W65" i="2"/>
  <c r="X61" i="2"/>
  <c r="U60" i="2"/>
  <c r="Q59" i="2"/>
  <c r="T53" i="2"/>
  <c r="P52" i="2"/>
  <c r="T44" i="2"/>
  <c r="S37" i="2"/>
  <c r="V32" i="2"/>
  <c r="R31" i="2"/>
  <c r="W29" i="2"/>
  <c r="Q25" i="2"/>
  <c r="R23" i="2"/>
  <c r="U5" i="2"/>
  <c r="W5" i="2"/>
  <c r="U21" i="2"/>
  <c r="W21" i="2"/>
  <c r="R21" i="2"/>
  <c r="U27" i="2"/>
  <c r="W27" i="2"/>
  <c r="R27" i="2"/>
  <c r="U42" i="2"/>
  <c r="W42" i="2"/>
  <c r="R42" i="2"/>
  <c r="U49" i="2"/>
  <c r="W49" i="2"/>
  <c r="R49" i="2"/>
  <c r="U57" i="2"/>
  <c r="W57" i="2"/>
  <c r="R57" i="2"/>
  <c r="O73" i="2"/>
  <c r="O67" i="2"/>
  <c r="O51" i="2"/>
  <c r="O36" i="2"/>
  <c r="Y36" i="2" s="1"/>
  <c r="O29" i="2"/>
  <c r="O15" i="2"/>
  <c r="T78" i="2"/>
  <c r="X75" i="2"/>
  <c r="P75" i="2"/>
  <c r="Q74" i="2"/>
  <c r="R73" i="2"/>
  <c r="X69" i="2"/>
  <c r="P69" i="2"/>
  <c r="R67" i="2"/>
  <c r="T65" i="2"/>
  <c r="T61" i="2"/>
  <c r="Q57" i="2"/>
  <c r="X52" i="2"/>
  <c r="W45" i="2"/>
  <c r="T42" i="2"/>
  <c r="V30" i="2"/>
  <c r="X27" i="2"/>
  <c r="S21" i="2"/>
  <c r="P17" i="2"/>
  <c r="V10" i="2"/>
  <c r="X8" i="2"/>
  <c r="S5" i="2"/>
  <c r="S15" i="2"/>
  <c r="U15" i="2"/>
  <c r="P15" i="2"/>
  <c r="X15" i="2"/>
  <c r="S23" i="2"/>
  <c r="U23" i="2"/>
  <c r="P23" i="2"/>
  <c r="X23" i="2"/>
  <c r="S29" i="2"/>
  <c r="U29" i="2"/>
  <c r="P29" i="2"/>
  <c r="Y29" i="2" s="1"/>
  <c r="X29" i="2"/>
  <c r="S36" i="2"/>
  <c r="U36" i="2"/>
  <c r="P36" i="2"/>
  <c r="X36" i="2"/>
  <c r="S44" i="2"/>
  <c r="U44" i="2"/>
  <c r="P44" i="2"/>
  <c r="X44" i="2"/>
  <c r="S59" i="2"/>
  <c r="U59" i="2"/>
  <c r="P59" i="2"/>
  <c r="X59" i="2"/>
  <c r="O65" i="2"/>
  <c r="O57" i="2"/>
  <c r="O49" i="2"/>
  <c r="O42" i="2"/>
  <c r="O27" i="2"/>
  <c r="O21" i="2"/>
  <c r="O5" i="2"/>
  <c r="R78" i="2"/>
  <c r="V75" i="2"/>
  <c r="X73" i="2"/>
  <c r="P73" i="2"/>
  <c r="V69" i="2"/>
  <c r="W68" i="2"/>
  <c r="X67" i="2"/>
  <c r="P67" i="2"/>
  <c r="Q65" i="2"/>
  <c r="P61" i="2"/>
  <c r="V59" i="2"/>
  <c r="X53" i="2"/>
  <c r="V49" i="2"/>
  <c r="T45" i="2"/>
  <c r="Q42" i="2"/>
  <c r="T36" i="2"/>
  <c r="W31" i="2"/>
  <c r="T27" i="2"/>
  <c r="Y27" i="2" s="1"/>
  <c r="R24" i="2"/>
  <c r="W23" i="2"/>
  <c r="P21" i="2"/>
  <c r="Y21" i="2" s="1"/>
  <c r="R15" i="2"/>
  <c r="S10" i="2"/>
  <c r="Q8" i="2"/>
  <c r="Y8" i="2" s="1"/>
  <c r="R8" i="2"/>
  <c r="T8" i="2"/>
  <c r="W8" i="2"/>
  <c r="R16" i="2"/>
  <c r="T16" i="2"/>
  <c r="W16" i="2"/>
  <c r="T30" i="2"/>
  <c r="W30" i="2"/>
  <c r="T37" i="2"/>
  <c r="W37" i="2"/>
  <c r="R52" i="2"/>
  <c r="T52" i="2"/>
  <c r="W52" i="2"/>
  <c r="R60" i="2"/>
  <c r="T60" i="2"/>
  <c r="P65" i="2"/>
  <c r="X60" i="2"/>
  <c r="T59" i="2"/>
  <c r="W53" i="2"/>
  <c r="S52" i="2"/>
  <c r="T49" i="2"/>
  <c r="R45" i="2"/>
  <c r="W44" i="2"/>
  <c r="P42" i="2"/>
  <c r="V37" i="2"/>
  <c r="R36" i="2"/>
  <c r="U31" i="2"/>
  <c r="S27" i="2"/>
  <c r="V23" i="2"/>
  <c r="X17" i="2"/>
  <c r="U16" i="2"/>
  <c r="Q15" i="2"/>
  <c r="Q10" i="2"/>
  <c r="S8" i="2"/>
  <c r="Y14" i="2"/>
  <c r="Y69" i="2"/>
  <c r="Y44" i="2"/>
  <c r="Y67" i="2"/>
  <c r="Y42" i="2"/>
  <c r="Y49" i="2"/>
  <c r="Y55" i="2"/>
  <c r="Y57" i="2"/>
  <c r="Y4" i="2"/>
  <c r="L10" i="3"/>
  <c r="L9" i="3"/>
  <c r="L8" i="3"/>
  <c r="L7" i="3"/>
  <c r="L6" i="3"/>
  <c r="L5" i="3"/>
  <c r="L4" i="3"/>
  <c r="L3" i="3"/>
  <c r="L2" i="3"/>
  <c r="Y22" i="2" l="1"/>
  <c r="Y65" i="2"/>
  <c r="P34" i="2"/>
  <c r="W34" i="2"/>
  <c r="X34" i="2"/>
  <c r="S34" i="2"/>
  <c r="U34" i="2"/>
  <c r="Q34" i="2"/>
  <c r="S24" i="2"/>
  <c r="O9" i="2"/>
  <c r="T9" i="2"/>
  <c r="P9" i="2"/>
  <c r="S9" i="2"/>
  <c r="T26" i="2"/>
  <c r="X26" i="2"/>
  <c r="P26" i="2"/>
  <c r="V26" i="2"/>
  <c r="W26" i="2"/>
  <c r="O26" i="2"/>
  <c r="Q32" i="2"/>
  <c r="R32" i="2"/>
  <c r="U32" i="2"/>
  <c r="T32" i="2"/>
  <c r="U43" i="2"/>
  <c r="W43" i="2"/>
  <c r="O43" i="2"/>
  <c r="X43" i="2"/>
  <c r="V43" i="2"/>
  <c r="Q43" i="2"/>
  <c r="P24" i="2"/>
  <c r="Y73" i="2"/>
  <c r="R13" i="2"/>
  <c r="P43" i="2"/>
  <c r="O47" i="2"/>
  <c r="R34" i="2"/>
  <c r="Q41" i="2"/>
  <c r="P38" i="2"/>
  <c r="Q38" i="2"/>
  <c r="S38" i="2"/>
  <c r="T38" i="2"/>
  <c r="V38" i="2"/>
  <c r="W38" i="2"/>
  <c r="R38" i="2"/>
  <c r="O38" i="2"/>
  <c r="Y38" i="2" s="1"/>
  <c r="X38" i="2"/>
  <c r="X58" i="2"/>
  <c r="R58" i="2"/>
  <c r="S58" i="2"/>
  <c r="O58" i="2"/>
  <c r="U58" i="2"/>
  <c r="V58" i="2"/>
  <c r="Q58" i="2"/>
  <c r="P68" i="2"/>
  <c r="U68" i="2"/>
  <c r="Q68" i="2"/>
  <c r="R68" i="2"/>
  <c r="V74" i="2"/>
  <c r="X74" i="2"/>
  <c r="S74" i="2"/>
  <c r="W74" i="2"/>
  <c r="R74" i="2"/>
  <c r="O74" i="2"/>
  <c r="W13" i="2"/>
  <c r="V9" i="2"/>
  <c r="Q64" i="2"/>
  <c r="Y64" i="2" s="1"/>
  <c r="S43" i="2"/>
  <c r="O34" i="2"/>
  <c r="P74" i="2"/>
  <c r="R5" i="2"/>
  <c r="P5" i="2"/>
  <c r="Y5" i="2" s="1"/>
  <c r="Q5" i="2"/>
  <c r="T5" i="2"/>
  <c r="R11" i="2"/>
  <c r="P11" i="2"/>
  <c r="Y11" i="2" s="1"/>
  <c r="S11" i="2"/>
  <c r="U11" i="2"/>
  <c r="Q11" i="2"/>
  <c r="T11" i="2"/>
  <c r="S17" i="2"/>
  <c r="V17" i="2"/>
  <c r="U17" i="2"/>
  <c r="R17" i="2"/>
  <c r="O17" i="2"/>
  <c r="Y17" i="2" s="1"/>
  <c r="S22" i="2"/>
  <c r="U22" i="2"/>
  <c r="W22" i="2"/>
  <c r="V22" i="2"/>
  <c r="Q22" i="2"/>
  <c r="R28" i="2"/>
  <c r="Y28" i="2" s="1"/>
  <c r="W28" i="2"/>
  <c r="X28" i="2"/>
  <c r="P28" i="2"/>
  <c r="T28" i="2"/>
  <c r="V28" i="2"/>
  <c r="U64" i="2"/>
  <c r="W70" i="2"/>
  <c r="S70" i="2"/>
  <c r="T70" i="2"/>
  <c r="R70" i="2"/>
  <c r="O70" i="2"/>
  <c r="X70" i="2"/>
  <c r="Y15" i="2"/>
  <c r="P70" i="2"/>
  <c r="T7" i="2"/>
  <c r="P7" i="2"/>
  <c r="X7" i="2"/>
  <c r="O7" i="2"/>
  <c r="Q7" i="2"/>
  <c r="V7" i="2"/>
  <c r="R7" i="2"/>
  <c r="T24" i="2"/>
  <c r="W24" i="2"/>
  <c r="X24" i="2"/>
  <c r="Q24" i="2"/>
  <c r="Y24" i="2" s="1"/>
  <c r="U24" i="2"/>
  <c r="W7" i="2"/>
  <c r="Y25" i="2"/>
  <c r="P32" i="2"/>
  <c r="Y45" i="2"/>
  <c r="U7" i="2"/>
  <c r="R26" i="2"/>
  <c r="Y60" i="2"/>
  <c r="U70" i="2"/>
  <c r="U41" i="2"/>
  <c r="W41" i="2"/>
  <c r="T41" i="2"/>
  <c r="V41" i="2"/>
  <c r="R41" i="2"/>
  <c r="S41" i="2"/>
  <c r="O41" i="2"/>
  <c r="Y41" i="2" s="1"/>
  <c r="Q60" i="2"/>
  <c r="V60" i="2"/>
  <c r="W60" i="2"/>
  <c r="S60" i="2"/>
  <c r="T66" i="2"/>
  <c r="V66" i="2"/>
  <c r="W66" i="2"/>
  <c r="Q66" i="2"/>
  <c r="Y66" i="2" s="1"/>
  <c r="R66" i="2"/>
  <c r="T76" i="2"/>
  <c r="P76" i="2"/>
  <c r="Y76" i="2" s="1"/>
  <c r="V76" i="2"/>
  <c r="Q76" i="2"/>
  <c r="U76" i="2"/>
  <c r="W76" i="2"/>
  <c r="Y33" i="2"/>
  <c r="U9" i="2"/>
  <c r="O32" i="2"/>
  <c r="S7" i="2"/>
  <c r="Q70" i="2"/>
  <c r="Q26" i="2"/>
  <c r="U3" i="2"/>
  <c r="O3" i="2"/>
  <c r="Y3" i="2" s="1"/>
  <c r="X3" i="2"/>
  <c r="V3" i="2"/>
  <c r="S3" i="2"/>
  <c r="T3" i="2"/>
  <c r="P3" i="2"/>
  <c r="R20" i="2"/>
  <c r="P20" i="2"/>
  <c r="Y20" i="2" s="1"/>
  <c r="X20" i="2"/>
  <c r="S20" i="2"/>
  <c r="Q20" i="2"/>
  <c r="T20" i="2"/>
  <c r="X30" i="2"/>
  <c r="U30" i="2"/>
  <c r="P30" i="2"/>
  <c r="R30" i="2"/>
  <c r="Q30" i="2"/>
  <c r="O30" i="2"/>
  <c r="R51" i="2"/>
  <c r="S51" i="2"/>
  <c r="W51" i="2"/>
  <c r="U51" i="2"/>
  <c r="V51" i="2"/>
  <c r="P51" i="2"/>
  <c r="Y51" i="2" s="1"/>
  <c r="T51" i="2"/>
  <c r="Q51" i="2"/>
  <c r="P64" i="2"/>
  <c r="T64" i="2"/>
  <c r="X64" i="2"/>
  <c r="S64" i="2"/>
  <c r="V64" i="2"/>
  <c r="R64" i="2"/>
  <c r="Y40" i="2"/>
  <c r="V34" i="2"/>
  <c r="X13" i="2"/>
  <c r="T13" i="2"/>
  <c r="V13" i="2"/>
  <c r="U13" i="2"/>
  <c r="Q13" i="2"/>
  <c r="P13" i="2"/>
  <c r="O13" i="2"/>
  <c r="Y13" i="2" s="1"/>
  <c r="Y59" i="2"/>
  <c r="V24" i="2"/>
  <c r="V70" i="2"/>
  <c r="Y77" i="2"/>
  <c r="Y68" i="2"/>
  <c r="R9" i="2"/>
  <c r="S26" i="2"/>
  <c r="W47" i="2"/>
  <c r="U47" i="2"/>
  <c r="Q47" i="2"/>
  <c r="T47" i="2"/>
  <c r="S47" i="2"/>
  <c r="V47" i="2"/>
  <c r="X47" i="2"/>
  <c r="R56" i="2"/>
  <c r="V56" i="2"/>
  <c r="T56" i="2"/>
  <c r="P56" i="2"/>
  <c r="U56" i="2"/>
  <c r="O56" i="2"/>
  <c r="Y56" i="2" s="1"/>
  <c r="V62" i="2"/>
  <c r="T62" i="2"/>
  <c r="Q62" i="2"/>
  <c r="R62" i="2"/>
  <c r="U62" i="2"/>
  <c r="S62" i="2"/>
  <c r="O62" i="2"/>
  <c r="W62" i="2"/>
  <c r="O72" i="2"/>
  <c r="Y72" i="2" s="1"/>
  <c r="P72" i="2"/>
  <c r="S72" i="2"/>
  <c r="V72" i="2"/>
  <c r="Y78" i="2"/>
  <c r="R37" i="2"/>
  <c r="Y37" i="2" s="1"/>
  <c r="W54" i="2"/>
  <c r="U54" i="2"/>
  <c r="S16" i="2"/>
  <c r="S50" i="2"/>
  <c r="T50" i="2"/>
  <c r="V6" i="2"/>
  <c r="Y6" i="2" s="1"/>
  <c r="R40" i="2"/>
  <c r="O19" i="2"/>
  <c r="Y19" i="2" s="1"/>
  <c r="O12" i="2"/>
  <c r="V52" i="2"/>
  <c r="Y52" i="2" s="1"/>
  <c r="X31" i="2"/>
  <c r="Y31" i="2" s="1"/>
  <c r="O16" i="2"/>
  <c r="U65" i="2"/>
  <c r="Q16" i="2"/>
  <c r="P54" i="2"/>
  <c r="Y54" i="2" s="1"/>
  <c r="U50" i="2"/>
  <c r="P12" i="2"/>
  <c r="U46" i="2"/>
  <c r="P50" i="2"/>
  <c r="Y50" i="2" s="1"/>
  <c r="W12" i="2"/>
  <c r="V12" i="2"/>
  <c r="Q46" i="2"/>
  <c r="Y46" i="2" s="1"/>
  <c r="T46" i="2"/>
  <c r="S46" i="2"/>
  <c r="T12" i="2"/>
  <c r="Y32" i="2" l="1"/>
  <c r="Y70" i="2"/>
  <c r="Y74" i="2"/>
  <c r="Y16" i="2"/>
  <c r="Y30" i="2"/>
  <c r="Y7" i="2"/>
  <c r="Y12" i="2"/>
  <c r="Y62" i="2"/>
  <c r="Y47" i="2"/>
  <c r="Y26" i="2"/>
  <c r="Y58" i="2"/>
  <c r="Y43" i="2"/>
  <c r="Y9" i="2"/>
  <c r="Y34" i="2"/>
</calcChain>
</file>

<file path=xl/sharedStrings.xml><?xml version="1.0" encoding="utf-8"?>
<sst xmlns="http://schemas.openxmlformats.org/spreadsheetml/2006/main" count="53" uniqueCount="23">
  <si>
    <t>Sample</t>
  </si>
  <si>
    <t>MnO</t>
  </si>
  <si>
    <t>MgO</t>
  </si>
  <si>
    <t>CaO</t>
  </si>
  <si>
    <t>3033x1</t>
  </si>
  <si>
    <t>3068x1</t>
  </si>
  <si>
    <t>3074x1</t>
  </si>
  <si>
    <t>sum</t>
  </si>
  <si>
    <t>raw</t>
  </si>
  <si>
    <r>
      <t>SiO</t>
    </r>
    <r>
      <rPr>
        <vertAlign val="subscript"/>
        <sz val="11"/>
        <color theme="1"/>
        <rFont val="Calibri"/>
        <family val="2"/>
        <scheme val="minor"/>
      </rPr>
      <t>2</t>
    </r>
  </si>
  <si>
    <r>
      <t>TiO</t>
    </r>
    <r>
      <rPr>
        <vertAlign val="subscript"/>
        <sz val="11"/>
        <color theme="1"/>
        <rFont val="Calibri"/>
        <family val="2"/>
        <scheme val="minor"/>
      </rPr>
      <t>2</t>
    </r>
  </si>
  <si>
    <r>
      <t>Al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</si>
  <si>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t>Fe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</si>
  <si>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</si>
  <si>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</si>
  <si>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P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</si>
  <si>
    <t>std. BHVO-1</t>
  </si>
  <si>
    <t>std. RGM-1</t>
  </si>
  <si>
    <r>
      <t>Fe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(total)</t>
    </r>
  </si>
  <si>
    <t>BHVO-1 accepted values*</t>
    <phoneticPr fontId="24" type="noConversion"/>
  </si>
  <si>
    <t>std. BHVO-1</t>
    <phoneticPr fontId="24" type="noConversion"/>
  </si>
  <si>
    <t>RGM-1 accepted values*</t>
    <phoneticPr fontId="24" type="noConversion"/>
  </si>
  <si>
    <t>normalized to 100 wt% oxides</t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</si>
</sst>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vertAlign val="subscript"/>
      <sz val="11"/>
      <color theme="1"/>
      <name val="Calibri"/>
      <family val="2"/>
      <scheme val="minor"/>
    </font>
    <font>
      <sz val="9"/>
      <color indexed="8"/>
      <name val="Arial"/>
    </font>
    <font>
      <sz val="8"/>
      <name val="Verdana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0" fontId="18" fillId="0" borderId="0"/>
    <xf numFmtId="0" fontId="1" fillId="0" borderId="0"/>
    <xf numFmtId="0" fontId="1" fillId="8" borderId="8" applyNumberFormat="0" applyFont="0" applyAlignment="0" applyProtection="0"/>
    <xf numFmtId="0" fontId="19" fillId="0" borderId="0"/>
    <xf numFmtId="0" fontId="1" fillId="0" borderId="0"/>
    <xf numFmtId="0" fontId="20" fillId="0" borderId="0">
      <alignment vertical="center"/>
    </xf>
    <xf numFmtId="0" fontId="23" fillId="0" borderId="0" applyFill="0" applyProtection="0"/>
  </cellStyleXfs>
  <cellXfs count="9">
    <xf numFmtId="0" fontId="0" fillId="0" borderId="0" xfId="0"/>
    <xf numFmtId="0" fontId="21" fillId="0" borderId="0" xfId="41" applyAlignment="1">
      <alignment wrapText="1"/>
    </xf>
    <xf numFmtId="0" fontId="0" fillId="0" borderId="0" xfId="0"/>
    <xf numFmtId="0" fontId="0" fillId="0" borderId="0" xfId="0" applyAlignment="1">
      <alignment horizontal="center"/>
    </xf>
    <xf numFmtId="0" fontId="21" fillId="0" borderId="0" xfId="41" applyFill="1" applyAlignment="1">
      <alignment wrapText="1"/>
    </xf>
    <xf numFmtId="0" fontId="0" fillId="0" borderId="0" xfId="0" applyFill="1"/>
    <xf numFmtId="0" fontId="0" fillId="0" borderId="0" xfId="0" applyFill="1" applyAlignment="1">
      <alignment horizontal="center"/>
    </xf>
    <xf numFmtId="2" fontId="0" fillId="0" borderId="0" xfId="0" applyNumberFormat="1" applyFill="1"/>
    <xf numFmtId="0" fontId="21" fillId="0" borderId="0" xfId="41" applyFont="1" applyFill="1" applyAlignment="1">
      <alignment wrapText="1"/>
    </xf>
  </cellXfs>
  <cellStyles count="49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/>
    <cellStyle name="Normal 3" xfId="42"/>
    <cellStyle name="Normal 4" xfId="45"/>
    <cellStyle name="Normal 4 2" xfId="46"/>
    <cellStyle name="Normal 5" xfId="47"/>
    <cellStyle name="Normal 6" xfId="41"/>
    <cellStyle name="Normal 7" xfId="48"/>
    <cellStyle name="Note 2" xfId="44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9"/>
  <sheetViews>
    <sheetView tabSelected="1" workbookViewId="0">
      <selection activeCell="N16" sqref="N16"/>
    </sheetView>
  </sheetViews>
  <sheetFormatPr defaultColWidth="8.85546875" defaultRowHeight="15" x14ac:dyDescent="0.25"/>
  <cols>
    <col min="5" max="5" width="11.42578125" bestFit="1" customWidth="1"/>
    <col min="18" max="18" width="12" bestFit="1" customWidth="1"/>
  </cols>
  <sheetData>
    <row r="1" spans="1:25" s="2" customFormat="1" x14ac:dyDescent="0.25">
      <c r="A1" s="2" t="s">
        <v>8</v>
      </c>
      <c r="N1" s="5" t="s">
        <v>22</v>
      </c>
      <c r="O1" s="5"/>
      <c r="P1" s="5"/>
      <c r="Q1" s="5"/>
      <c r="R1" s="5"/>
      <c r="S1" s="5"/>
      <c r="T1" s="5"/>
      <c r="U1" s="5"/>
      <c r="V1" s="5"/>
      <c r="W1" s="5"/>
      <c r="X1" s="5"/>
    </row>
    <row r="2" spans="1:25" ht="18" x14ac:dyDescent="0.35">
      <c r="A2" s="3" t="s">
        <v>0</v>
      </c>
      <c r="B2" s="3" t="s">
        <v>9</v>
      </c>
      <c r="C2" s="3" t="s">
        <v>10</v>
      </c>
      <c r="D2" s="3" t="s">
        <v>11</v>
      </c>
      <c r="E2" s="3" t="s">
        <v>18</v>
      </c>
      <c r="F2" s="3" t="s">
        <v>1</v>
      </c>
      <c r="G2" s="3" t="s">
        <v>2</v>
      </c>
      <c r="H2" s="3" t="s">
        <v>3</v>
      </c>
      <c r="I2" s="3" t="s">
        <v>13</v>
      </c>
      <c r="J2" s="3" t="s">
        <v>14</v>
      </c>
      <c r="K2" s="3" t="s">
        <v>15</v>
      </c>
      <c r="L2" s="3" t="s">
        <v>7</v>
      </c>
      <c r="N2" s="3" t="s">
        <v>0</v>
      </c>
      <c r="O2" s="6" t="s">
        <v>9</v>
      </c>
      <c r="P2" s="6" t="s">
        <v>10</v>
      </c>
      <c r="Q2" s="6" t="s">
        <v>11</v>
      </c>
      <c r="R2" s="6" t="s">
        <v>18</v>
      </c>
      <c r="S2" s="6" t="s">
        <v>1</v>
      </c>
      <c r="T2" s="6" t="s">
        <v>2</v>
      </c>
      <c r="U2" s="6" t="s">
        <v>3</v>
      </c>
      <c r="V2" s="6" t="s">
        <v>13</v>
      </c>
      <c r="W2" s="6" t="s">
        <v>14</v>
      </c>
      <c r="X2" s="6" t="s">
        <v>15</v>
      </c>
      <c r="Y2" s="3" t="s">
        <v>7</v>
      </c>
    </row>
    <row r="3" spans="1:25" x14ac:dyDescent="0.25">
      <c r="A3" s="1">
        <v>3001</v>
      </c>
      <c r="B3" s="1">
        <v>55.97</v>
      </c>
      <c r="C3" s="1">
        <v>1.51</v>
      </c>
      <c r="D3" s="1">
        <v>17</v>
      </c>
      <c r="E3" s="1">
        <v>8.98</v>
      </c>
      <c r="F3" s="1">
        <v>0.23</v>
      </c>
      <c r="G3" s="1">
        <v>2.04</v>
      </c>
      <c r="H3" s="1">
        <v>4.84</v>
      </c>
      <c r="I3" s="1">
        <v>5.67</v>
      </c>
      <c r="J3" s="1">
        <v>2.0699999999999998</v>
      </c>
      <c r="K3" s="1">
        <v>0.79</v>
      </c>
      <c r="L3" s="2">
        <f>SUM(B3:K3)</f>
        <v>99.100000000000009</v>
      </c>
      <c r="N3" s="1">
        <v>3001</v>
      </c>
      <c r="O3" s="7">
        <f>B3/$L3*100</f>
        <v>56.478304742684152</v>
      </c>
      <c r="P3" s="7">
        <f t="shared" ref="P3:X16" si="0">C3/$L3*100</f>
        <v>1.5237134207870837</v>
      </c>
      <c r="Q3" s="7">
        <f t="shared" si="0"/>
        <v>17.154389505549947</v>
      </c>
      <c r="R3" s="7">
        <f t="shared" si="0"/>
        <v>9.0615539858728553</v>
      </c>
      <c r="S3" s="7">
        <f t="shared" si="0"/>
        <v>0.23208879919273459</v>
      </c>
      <c r="T3" s="7">
        <f t="shared" si="0"/>
        <v>2.0585267406659939</v>
      </c>
      <c r="U3" s="7">
        <f t="shared" si="0"/>
        <v>4.883955600403632</v>
      </c>
      <c r="V3" s="7">
        <f t="shared" si="0"/>
        <v>5.7214934409687181</v>
      </c>
      <c r="W3" s="7">
        <f t="shared" si="0"/>
        <v>2.0887991927346112</v>
      </c>
      <c r="X3" s="7">
        <f t="shared" si="0"/>
        <v>0.79717457114026236</v>
      </c>
      <c r="Y3">
        <f>SUM(O3:X3)</f>
        <v>99.999999999999986</v>
      </c>
    </row>
    <row r="4" spans="1:25" x14ac:dyDescent="0.25">
      <c r="A4" s="1">
        <v>3002</v>
      </c>
      <c r="B4" s="1">
        <v>55.56</v>
      </c>
      <c r="C4" s="1">
        <v>1.51</v>
      </c>
      <c r="D4" s="1">
        <v>16.809999999999999</v>
      </c>
      <c r="E4" s="1">
        <v>8.9499999999999993</v>
      </c>
      <c r="F4" s="1">
        <v>0.28000000000000003</v>
      </c>
      <c r="G4" s="1">
        <v>2.23</v>
      </c>
      <c r="H4" s="1">
        <v>4.9000000000000004</v>
      </c>
      <c r="I4" s="1">
        <v>5.56</v>
      </c>
      <c r="J4" s="1">
        <v>2.0299999999999998</v>
      </c>
      <c r="K4" s="1">
        <v>0.8</v>
      </c>
      <c r="L4" s="2">
        <f t="shared" ref="L4:L68" si="1">SUM(B4:K4)</f>
        <v>98.63000000000001</v>
      </c>
      <c r="N4" s="1">
        <v>3002</v>
      </c>
      <c r="O4" s="7">
        <f t="shared" ref="O4:O61" si="2">B4/$L4*100</f>
        <v>56.331744905201255</v>
      </c>
      <c r="P4" s="7">
        <f t="shared" si="0"/>
        <v>1.5309743485754841</v>
      </c>
      <c r="Q4" s="7">
        <f t="shared" si="0"/>
        <v>17.043495893744293</v>
      </c>
      <c r="R4" s="7">
        <f t="shared" si="0"/>
        <v>9.0743181587752186</v>
      </c>
      <c r="S4" s="7">
        <f t="shared" si="0"/>
        <v>0.28388928317955997</v>
      </c>
      <c r="T4" s="7">
        <f t="shared" si="0"/>
        <v>2.2609753624657807</v>
      </c>
      <c r="U4" s="7">
        <f t="shared" si="0"/>
        <v>4.9680624556422988</v>
      </c>
      <c r="V4" s="7">
        <f t="shared" si="0"/>
        <v>5.6372300517084044</v>
      </c>
      <c r="W4" s="7">
        <f t="shared" si="0"/>
        <v>2.0581973030518097</v>
      </c>
      <c r="X4" s="7">
        <f t="shared" si="0"/>
        <v>0.81111223765588558</v>
      </c>
      <c r="Y4" s="2">
        <f t="shared" ref="Y4:Y61" si="3">SUM(O4:X4)</f>
        <v>100</v>
      </c>
    </row>
    <row r="5" spans="1:25" x14ac:dyDescent="0.25">
      <c r="A5" s="1">
        <v>3003</v>
      </c>
      <c r="B5" s="1">
        <v>68.06</v>
      </c>
      <c r="C5" s="1">
        <v>0.28000000000000003</v>
      </c>
      <c r="D5" s="1">
        <v>14.41</v>
      </c>
      <c r="E5" s="1">
        <v>4.6900000000000004</v>
      </c>
      <c r="F5" s="1">
        <v>0.22</v>
      </c>
      <c r="G5" s="1">
        <v>0</v>
      </c>
      <c r="H5" s="1">
        <v>0.48</v>
      </c>
      <c r="I5" s="1">
        <v>6.66</v>
      </c>
      <c r="J5" s="1">
        <v>4.47</v>
      </c>
      <c r="K5" s="1">
        <v>0.02</v>
      </c>
      <c r="L5" s="2">
        <f t="shared" si="1"/>
        <v>99.289999999999992</v>
      </c>
      <c r="N5" s="1">
        <v>3003</v>
      </c>
      <c r="O5" s="7">
        <f t="shared" si="2"/>
        <v>68.546681438211309</v>
      </c>
      <c r="P5" s="7">
        <f t="shared" si="0"/>
        <v>0.28200221573169509</v>
      </c>
      <c r="Q5" s="7">
        <f t="shared" si="0"/>
        <v>14.513042602477592</v>
      </c>
      <c r="R5" s="7">
        <f t="shared" si="0"/>
        <v>4.723537113505893</v>
      </c>
      <c r="S5" s="7">
        <f t="shared" si="0"/>
        <v>0.22157316950347472</v>
      </c>
      <c r="T5" s="7">
        <f t="shared" si="0"/>
        <v>0</v>
      </c>
      <c r="U5" s="7">
        <f t="shared" si="0"/>
        <v>0.48343236982576293</v>
      </c>
      <c r="V5" s="7">
        <f t="shared" si="0"/>
        <v>6.7076241313324614</v>
      </c>
      <c r="W5" s="7">
        <f t="shared" si="0"/>
        <v>4.5019639440024166</v>
      </c>
      <c r="X5" s="7">
        <f t="shared" si="0"/>
        <v>2.014301540940679E-2</v>
      </c>
      <c r="Y5" s="2">
        <f t="shared" si="3"/>
        <v>100.00000000000001</v>
      </c>
    </row>
    <row r="6" spans="1:25" x14ac:dyDescent="0.25">
      <c r="A6" s="1">
        <v>3004</v>
      </c>
      <c r="B6" s="1">
        <v>67.66</v>
      </c>
      <c r="C6" s="1">
        <v>0.28999999999999998</v>
      </c>
      <c r="D6" s="1">
        <v>14.63</v>
      </c>
      <c r="E6" s="1">
        <v>4.83</v>
      </c>
      <c r="F6" s="1">
        <v>0.23</v>
      </c>
      <c r="G6" s="1">
        <v>0</v>
      </c>
      <c r="H6" s="1">
        <v>0.55000000000000004</v>
      </c>
      <c r="I6" s="1">
        <v>6.74</v>
      </c>
      <c r="J6" s="1">
        <v>4.3499999999999996</v>
      </c>
      <c r="K6" s="1">
        <v>0.02</v>
      </c>
      <c r="L6" s="2">
        <f t="shared" si="1"/>
        <v>99.299999999999983</v>
      </c>
      <c r="N6" s="1">
        <v>3004</v>
      </c>
      <c r="O6" s="7">
        <f t="shared" si="2"/>
        <v>68.136958710976842</v>
      </c>
      <c r="P6" s="7">
        <f t="shared" si="0"/>
        <v>0.29204431017119842</v>
      </c>
      <c r="Q6" s="7">
        <f t="shared" si="0"/>
        <v>14.733131923464255</v>
      </c>
      <c r="R6" s="7">
        <f t="shared" si="0"/>
        <v>4.8640483383685806</v>
      </c>
      <c r="S6" s="7">
        <f t="shared" si="0"/>
        <v>0.23162134944612289</v>
      </c>
      <c r="T6" s="7">
        <f t="shared" si="0"/>
        <v>0</v>
      </c>
      <c r="U6" s="7">
        <f t="shared" si="0"/>
        <v>0.5538771399798591</v>
      </c>
      <c r="V6" s="7">
        <f t="shared" si="0"/>
        <v>6.7875125881168188</v>
      </c>
      <c r="W6" s="7">
        <f t="shared" si="0"/>
        <v>4.380664652567976</v>
      </c>
      <c r="X6" s="7">
        <f t="shared" si="0"/>
        <v>2.0140986908358513E-2</v>
      </c>
      <c r="Y6" s="2">
        <f t="shared" si="3"/>
        <v>100.00000000000001</v>
      </c>
    </row>
    <row r="7" spans="1:25" x14ac:dyDescent="0.25">
      <c r="A7" s="1">
        <v>3005</v>
      </c>
      <c r="B7" s="1">
        <v>67.87</v>
      </c>
      <c r="C7" s="1">
        <v>0.27</v>
      </c>
      <c r="D7" s="1">
        <v>14.45</v>
      </c>
      <c r="E7" s="1">
        <v>4.6500000000000004</v>
      </c>
      <c r="F7" s="1">
        <v>0.21</v>
      </c>
      <c r="G7" s="1">
        <v>0</v>
      </c>
      <c r="H7" s="1">
        <v>0.43</v>
      </c>
      <c r="I7" s="1">
        <v>6.65</v>
      </c>
      <c r="J7" s="1">
        <v>4.41</v>
      </c>
      <c r="K7" s="1">
        <v>0.02</v>
      </c>
      <c r="L7" s="2">
        <f t="shared" si="1"/>
        <v>98.960000000000008</v>
      </c>
      <c r="N7" s="1">
        <v>3005</v>
      </c>
      <c r="O7" s="7">
        <f t="shared" si="2"/>
        <v>68.583265966046895</v>
      </c>
      <c r="P7" s="7">
        <f t="shared" si="0"/>
        <v>0.27283751010509294</v>
      </c>
      <c r="Q7" s="7">
        <f t="shared" si="0"/>
        <v>14.6018593371059</v>
      </c>
      <c r="R7" s="7">
        <f t="shared" si="0"/>
        <v>4.6988682295877124</v>
      </c>
      <c r="S7" s="7">
        <f t="shared" si="0"/>
        <v>0.21220695230396119</v>
      </c>
      <c r="T7" s="7">
        <f t="shared" si="0"/>
        <v>0</v>
      </c>
      <c r="U7" s="7">
        <f t="shared" si="0"/>
        <v>0.43451899757477763</v>
      </c>
      <c r="V7" s="7">
        <f t="shared" si="0"/>
        <v>6.7198868229587703</v>
      </c>
      <c r="W7" s="7">
        <f t="shared" si="0"/>
        <v>4.4563459983831848</v>
      </c>
      <c r="X7" s="7">
        <f t="shared" si="0"/>
        <v>2.021018593371059E-2</v>
      </c>
      <c r="Y7" s="2">
        <f t="shared" si="3"/>
        <v>100.00000000000001</v>
      </c>
    </row>
    <row r="8" spans="1:25" x14ac:dyDescent="0.25">
      <c r="A8" s="1">
        <v>3006</v>
      </c>
      <c r="B8" s="1">
        <v>51.79</v>
      </c>
      <c r="C8" s="1">
        <v>2.5</v>
      </c>
      <c r="D8" s="1">
        <v>16.309999999999999</v>
      </c>
      <c r="E8" s="1">
        <v>11.32</v>
      </c>
      <c r="F8" s="1">
        <v>0.22</v>
      </c>
      <c r="G8" s="1">
        <v>3.09</v>
      </c>
      <c r="H8" s="1">
        <v>6.5</v>
      </c>
      <c r="I8" s="1">
        <v>4.88</v>
      </c>
      <c r="J8" s="1">
        <v>1.56</v>
      </c>
      <c r="K8" s="1">
        <v>0.78</v>
      </c>
      <c r="L8" s="2">
        <f t="shared" si="1"/>
        <v>98.949999999999989</v>
      </c>
      <c r="N8" s="1">
        <v>3006</v>
      </c>
      <c r="O8" s="7">
        <f t="shared" si="2"/>
        <v>52.339565437089441</v>
      </c>
      <c r="P8" s="7">
        <f t="shared" si="0"/>
        <v>2.5265285497726127</v>
      </c>
      <c r="Q8" s="7">
        <f t="shared" si="0"/>
        <v>16.483072258716525</v>
      </c>
      <c r="R8" s="7">
        <f t="shared" si="0"/>
        <v>11.440121273370391</v>
      </c>
      <c r="S8" s="7">
        <f t="shared" si="0"/>
        <v>0.22233451237998994</v>
      </c>
      <c r="T8" s="7">
        <f t="shared" si="0"/>
        <v>3.1227892875189491</v>
      </c>
      <c r="U8" s="7">
        <f t="shared" si="0"/>
        <v>6.5689742294087932</v>
      </c>
      <c r="V8" s="7">
        <f t="shared" si="0"/>
        <v>4.9317837291561393</v>
      </c>
      <c r="W8" s="7">
        <f t="shared" si="0"/>
        <v>1.5765538150581102</v>
      </c>
      <c r="X8" s="7">
        <f t="shared" si="0"/>
        <v>0.7882769075290551</v>
      </c>
      <c r="Y8" s="2">
        <f t="shared" si="3"/>
        <v>100</v>
      </c>
    </row>
    <row r="9" spans="1:25" x14ac:dyDescent="0.25">
      <c r="A9" s="1">
        <v>3007</v>
      </c>
      <c r="B9" s="1">
        <v>50.67</v>
      </c>
      <c r="C9" s="1">
        <v>2.71</v>
      </c>
      <c r="D9" s="1">
        <v>16.02</v>
      </c>
      <c r="E9" s="1">
        <v>11.71</v>
      </c>
      <c r="F9" s="1">
        <v>0.21</v>
      </c>
      <c r="G9" s="1">
        <v>3.59</v>
      </c>
      <c r="H9" s="1">
        <v>7.09</v>
      </c>
      <c r="I9" s="1">
        <v>4.76</v>
      </c>
      <c r="J9" s="1">
        <v>1.42</v>
      </c>
      <c r="K9" s="1">
        <v>0.69</v>
      </c>
      <c r="L9" s="2">
        <f t="shared" si="1"/>
        <v>98.870000000000019</v>
      </c>
      <c r="N9" s="1">
        <v>3007</v>
      </c>
      <c r="O9" s="7">
        <f t="shared" si="2"/>
        <v>51.249114999494282</v>
      </c>
      <c r="P9" s="7">
        <f t="shared" si="0"/>
        <v>2.740972994841711</v>
      </c>
      <c r="Q9" s="7">
        <f t="shared" si="0"/>
        <v>16.203094973197125</v>
      </c>
      <c r="R9" s="7">
        <f t="shared" si="0"/>
        <v>11.843835339334479</v>
      </c>
      <c r="S9" s="7">
        <f t="shared" si="0"/>
        <v>0.21240012137149789</v>
      </c>
      <c r="T9" s="7">
        <f t="shared" si="0"/>
        <v>3.631030646303226</v>
      </c>
      <c r="U9" s="7">
        <f t="shared" si="0"/>
        <v>7.1710326691615238</v>
      </c>
      <c r="V9" s="7">
        <f t="shared" si="0"/>
        <v>4.8144027510872851</v>
      </c>
      <c r="W9" s="7">
        <f t="shared" si="0"/>
        <v>1.4362293921310809</v>
      </c>
      <c r="X9" s="7">
        <f t="shared" si="0"/>
        <v>0.6978861130777787</v>
      </c>
      <c r="Y9" s="2">
        <f t="shared" si="3"/>
        <v>100</v>
      </c>
    </row>
    <row r="10" spans="1:25" x14ac:dyDescent="0.25">
      <c r="A10" s="1">
        <v>3008</v>
      </c>
      <c r="B10" s="1">
        <v>51.2</v>
      </c>
      <c r="C10" s="1">
        <v>2.65</v>
      </c>
      <c r="D10" s="1">
        <v>16.2</v>
      </c>
      <c r="E10" s="1">
        <v>11.49</v>
      </c>
      <c r="F10" s="1">
        <v>0.22</v>
      </c>
      <c r="G10" s="1">
        <v>3.51</v>
      </c>
      <c r="H10" s="1">
        <v>7.04</v>
      </c>
      <c r="I10" s="1">
        <v>4.75</v>
      </c>
      <c r="J10" s="1">
        <v>1.46</v>
      </c>
      <c r="K10" s="1">
        <v>0.7</v>
      </c>
      <c r="L10" s="2">
        <f t="shared" si="1"/>
        <v>99.22</v>
      </c>
      <c r="N10" s="1">
        <v>3008</v>
      </c>
      <c r="O10" s="7">
        <f t="shared" si="2"/>
        <v>51.602499496069342</v>
      </c>
      <c r="P10" s="7">
        <f t="shared" si="0"/>
        <v>2.6708324934489012</v>
      </c>
      <c r="Q10" s="7">
        <f t="shared" si="0"/>
        <v>16.32735335617819</v>
      </c>
      <c r="R10" s="7">
        <f t="shared" si="0"/>
        <v>11.580326547067123</v>
      </c>
      <c r="S10" s="7">
        <f t="shared" si="0"/>
        <v>0.22172949002217296</v>
      </c>
      <c r="T10" s="7">
        <f t="shared" si="0"/>
        <v>3.537593227171941</v>
      </c>
      <c r="U10" s="7">
        <f t="shared" si="0"/>
        <v>7.0953436807095347</v>
      </c>
      <c r="V10" s="7">
        <f t="shared" si="0"/>
        <v>4.7873412618423705</v>
      </c>
      <c r="W10" s="7">
        <f t="shared" si="0"/>
        <v>1.4714775246926022</v>
      </c>
      <c r="X10" s="7">
        <f t="shared" si="0"/>
        <v>0.70550292279782301</v>
      </c>
      <c r="Y10" s="2">
        <f t="shared" si="3"/>
        <v>100</v>
      </c>
    </row>
    <row r="11" spans="1:25" x14ac:dyDescent="0.25">
      <c r="A11" s="1">
        <v>3009</v>
      </c>
      <c r="B11" s="1">
        <v>51.54</v>
      </c>
      <c r="C11" s="1">
        <v>2.59</v>
      </c>
      <c r="D11" s="1">
        <v>16.13</v>
      </c>
      <c r="E11" s="1">
        <v>11.49</v>
      </c>
      <c r="F11" s="1">
        <v>0.23</v>
      </c>
      <c r="G11" s="1">
        <v>3.33</v>
      </c>
      <c r="H11" s="1">
        <v>6.74</v>
      </c>
      <c r="I11" s="1">
        <v>4.8</v>
      </c>
      <c r="J11" s="1">
        <v>1.5</v>
      </c>
      <c r="K11" s="1">
        <v>0.73</v>
      </c>
      <c r="L11" s="2">
        <f t="shared" si="1"/>
        <v>99.079999999999984</v>
      </c>
      <c r="N11" s="1">
        <v>3009</v>
      </c>
      <c r="O11" s="7">
        <f t="shared" si="2"/>
        <v>52.018570851836913</v>
      </c>
      <c r="P11" s="7">
        <f t="shared" si="0"/>
        <v>2.6140492531287851</v>
      </c>
      <c r="Q11" s="7">
        <f t="shared" si="0"/>
        <v>16.279773920064596</v>
      </c>
      <c r="R11" s="7">
        <f t="shared" si="0"/>
        <v>11.59668954380299</v>
      </c>
      <c r="S11" s="7">
        <f t="shared" si="0"/>
        <v>0.2321356479612435</v>
      </c>
      <c r="T11" s="7">
        <f t="shared" si="0"/>
        <v>3.3609204683084384</v>
      </c>
      <c r="U11" s="7">
        <f t="shared" si="0"/>
        <v>6.8025837706903527</v>
      </c>
      <c r="V11" s="7">
        <f t="shared" si="0"/>
        <v>4.8445700444085595</v>
      </c>
      <c r="W11" s="7">
        <f t="shared" si="0"/>
        <v>1.5139281388776749</v>
      </c>
      <c r="X11" s="7">
        <f t="shared" si="0"/>
        <v>0.73677836092046844</v>
      </c>
      <c r="Y11" s="2">
        <f t="shared" si="3"/>
        <v>100.00000000000001</v>
      </c>
    </row>
    <row r="12" spans="1:25" x14ac:dyDescent="0.25">
      <c r="A12" s="1">
        <v>3010</v>
      </c>
      <c r="B12" s="1">
        <v>51.4</v>
      </c>
      <c r="C12" s="1">
        <v>2.64</v>
      </c>
      <c r="D12" s="1">
        <v>16.18</v>
      </c>
      <c r="E12" s="1">
        <v>11.7</v>
      </c>
      <c r="F12" s="1">
        <v>0.23</v>
      </c>
      <c r="G12" s="1">
        <v>3.64</v>
      </c>
      <c r="H12" s="1">
        <v>6.82</v>
      </c>
      <c r="I12" s="1">
        <v>4.7699999999999996</v>
      </c>
      <c r="J12" s="1">
        <v>1.49</v>
      </c>
      <c r="K12" s="1">
        <v>0.72</v>
      </c>
      <c r="L12" s="2">
        <f t="shared" si="1"/>
        <v>99.59</v>
      </c>
      <c r="N12" s="1">
        <v>3010</v>
      </c>
      <c r="O12" s="7">
        <f t="shared" si="2"/>
        <v>51.611607591123601</v>
      </c>
      <c r="P12" s="7">
        <f t="shared" si="0"/>
        <v>2.6508685611005123</v>
      </c>
      <c r="Q12" s="7">
        <f t="shared" si="0"/>
        <v>16.246611105532683</v>
      </c>
      <c r="R12" s="7">
        <f t="shared" si="0"/>
        <v>11.748167486695451</v>
      </c>
      <c r="S12" s="7">
        <f t="shared" si="0"/>
        <v>0.23094688221709006</v>
      </c>
      <c r="T12" s="7">
        <f t="shared" si="0"/>
        <v>3.6549854403052513</v>
      </c>
      <c r="U12" s="7">
        <f t="shared" si="0"/>
        <v>6.8480771161763228</v>
      </c>
      <c r="V12" s="7">
        <f t="shared" si="0"/>
        <v>4.7896375138066061</v>
      </c>
      <c r="W12" s="7">
        <f t="shared" si="0"/>
        <v>1.4961341500150616</v>
      </c>
      <c r="X12" s="7">
        <f t="shared" si="0"/>
        <v>0.72296415302741235</v>
      </c>
      <c r="Y12" s="2">
        <f t="shared" si="3"/>
        <v>100.00000000000001</v>
      </c>
    </row>
    <row r="13" spans="1:25" x14ac:dyDescent="0.25">
      <c r="A13" s="1">
        <v>3011</v>
      </c>
      <c r="B13" s="1">
        <v>47.59</v>
      </c>
      <c r="C13" s="1">
        <v>2.63</v>
      </c>
      <c r="D13" s="1">
        <v>15.99</v>
      </c>
      <c r="E13" s="1">
        <v>12.2</v>
      </c>
      <c r="F13" s="1">
        <v>0.13</v>
      </c>
      <c r="G13" s="1">
        <v>5.98</v>
      </c>
      <c r="H13" s="1">
        <v>9.9</v>
      </c>
      <c r="I13" s="1">
        <v>2.94</v>
      </c>
      <c r="J13" s="1">
        <v>0.72</v>
      </c>
      <c r="K13" s="1">
        <v>0.32</v>
      </c>
      <c r="L13" s="2">
        <f t="shared" si="1"/>
        <v>98.4</v>
      </c>
      <c r="N13" s="1">
        <v>3011</v>
      </c>
      <c r="O13" s="7">
        <f t="shared" si="2"/>
        <v>48.363821138211385</v>
      </c>
      <c r="P13" s="7">
        <f t="shared" si="0"/>
        <v>2.6727642276422761</v>
      </c>
      <c r="Q13" s="7">
        <f t="shared" si="0"/>
        <v>16.25</v>
      </c>
      <c r="R13" s="7">
        <f t="shared" si="0"/>
        <v>12.398373983739836</v>
      </c>
      <c r="S13" s="7">
        <f t="shared" si="0"/>
        <v>0.13211382113821138</v>
      </c>
      <c r="T13" s="7">
        <f t="shared" si="0"/>
        <v>6.0772357723577235</v>
      </c>
      <c r="U13" s="7">
        <f t="shared" si="0"/>
        <v>10.060975609756097</v>
      </c>
      <c r="V13" s="7">
        <f t="shared" si="0"/>
        <v>2.9878048780487805</v>
      </c>
      <c r="W13" s="7">
        <f t="shared" si="0"/>
        <v>0.73170731707317072</v>
      </c>
      <c r="X13" s="7">
        <f t="shared" si="0"/>
        <v>0.32520325203252032</v>
      </c>
      <c r="Y13" s="2">
        <f t="shared" si="3"/>
        <v>99.999999999999986</v>
      </c>
    </row>
    <row r="14" spans="1:25" x14ac:dyDescent="0.25">
      <c r="A14" s="1">
        <v>3012</v>
      </c>
      <c r="B14" s="1">
        <v>49.17</v>
      </c>
      <c r="C14" s="1">
        <v>2.83</v>
      </c>
      <c r="D14" s="1">
        <v>17.16</v>
      </c>
      <c r="E14" s="1">
        <v>12.88</v>
      </c>
      <c r="F14" s="1">
        <v>0.2</v>
      </c>
      <c r="G14" s="1">
        <v>3.93</v>
      </c>
      <c r="H14" s="1">
        <v>6.8</v>
      </c>
      <c r="I14" s="1">
        <v>4.6900000000000004</v>
      </c>
      <c r="J14" s="1">
        <v>1.3</v>
      </c>
      <c r="K14" s="1">
        <v>0.5</v>
      </c>
      <c r="L14" s="2">
        <f t="shared" si="1"/>
        <v>99.46</v>
      </c>
      <c r="N14" s="1">
        <v>3012</v>
      </c>
      <c r="O14" s="7">
        <f t="shared" si="2"/>
        <v>49.436959581741405</v>
      </c>
      <c r="P14" s="7">
        <f t="shared" si="0"/>
        <v>2.8453649708425499</v>
      </c>
      <c r="Q14" s="7">
        <f t="shared" si="0"/>
        <v>17.253167102352705</v>
      </c>
      <c r="R14" s="7">
        <f t="shared" si="0"/>
        <v>12.949929619947721</v>
      </c>
      <c r="S14" s="7">
        <f t="shared" si="0"/>
        <v>0.20108586366378448</v>
      </c>
      <c r="T14" s="7">
        <f t="shared" si="0"/>
        <v>3.9513372209933646</v>
      </c>
      <c r="U14" s="7">
        <f t="shared" si="0"/>
        <v>6.8369193645686703</v>
      </c>
      <c r="V14" s="7">
        <f t="shared" si="0"/>
        <v>4.7154635029157452</v>
      </c>
      <c r="W14" s="7">
        <f t="shared" si="0"/>
        <v>1.3070581138145989</v>
      </c>
      <c r="X14" s="7">
        <f t="shared" si="0"/>
        <v>0.50271465915946112</v>
      </c>
      <c r="Y14" s="2">
        <f t="shared" si="3"/>
        <v>100.00000000000001</v>
      </c>
    </row>
    <row r="15" spans="1:25" x14ac:dyDescent="0.25">
      <c r="A15" s="1">
        <v>3013</v>
      </c>
      <c r="B15" s="1">
        <v>56.71</v>
      </c>
      <c r="C15" s="1">
        <v>1.17</v>
      </c>
      <c r="D15" s="1">
        <v>17.57</v>
      </c>
      <c r="E15" s="1">
        <v>8.61</v>
      </c>
      <c r="F15" s="1">
        <v>0.22</v>
      </c>
      <c r="G15" s="1">
        <v>1.78</v>
      </c>
      <c r="H15" s="1">
        <v>4.58</v>
      </c>
      <c r="I15" s="1">
        <v>5.38</v>
      </c>
      <c r="J15" s="1">
        <v>2.12</v>
      </c>
      <c r="K15" s="1">
        <v>0.73</v>
      </c>
      <c r="L15" s="2">
        <f t="shared" si="1"/>
        <v>98.87</v>
      </c>
      <c r="N15" s="1">
        <v>3013</v>
      </c>
      <c r="O15" s="7">
        <f t="shared" si="2"/>
        <v>57.358147061798313</v>
      </c>
      <c r="P15" s="7">
        <f t="shared" si="0"/>
        <v>1.1833721047840597</v>
      </c>
      <c r="Q15" s="7">
        <f t="shared" si="0"/>
        <v>17.770810154748659</v>
      </c>
      <c r="R15" s="7">
        <f t="shared" si="0"/>
        <v>8.7084049762314137</v>
      </c>
      <c r="S15" s="7">
        <f t="shared" si="0"/>
        <v>0.22251441286537879</v>
      </c>
      <c r="T15" s="7">
        <f t="shared" si="0"/>
        <v>1.8003438859107921</v>
      </c>
      <c r="U15" s="7">
        <f t="shared" si="0"/>
        <v>4.6323455041974304</v>
      </c>
      <c r="V15" s="7">
        <f t="shared" si="0"/>
        <v>5.4414888237078989</v>
      </c>
      <c r="W15" s="7">
        <f t="shared" si="0"/>
        <v>2.1442297967027408</v>
      </c>
      <c r="X15" s="7">
        <f t="shared" si="0"/>
        <v>0.73834327905330221</v>
      </c>
      <c r="Y15" s="2">
        <f t="shared" si="3"/>
        <v>100</v>
      </c>
    </row>
    <row r="16" spans="1:25" x14ac:dyDescent="0.25">
      <c r="A16" s="1">
        <v>3014</v>
      </c>
      <c r="B16" s="1">
        <v>44.74</v>
      </c>
      <c r="C16" s="1">
        <v>2.64</v>
      </c>
      <c r="D16" s="1">
        <v>13.33</v>
      </c>
      <c r="E16" s="1">
        <v>13.81</v>
      </c>
      <c r="F16" s="1">
        <v>0.2</v>
      </c>
      <c r="G16" s="1">
        <v>10.93</v>
      </c>
      <c r="H16" s="1">
        <v>10.23</v>
      </c>
      <c r="I16" s="1">
        <v>2.4700000000000002</v>
      </c>
      <c r="J16" s="1">
        <v>0.69</v>
      </c>
      <c r="K16" s="1">
        <v>0.33</v>
      </c>
      <c r="L16" s="2">
        <f t="shared" si="1"/>
        <v>99.37</v>
      </c>
      <c r="N16" s="1">
        <v>3014</v>
      </c>
      <c r="O16" s="7">
        <f t="shared" si="2"/>
        <v>45.023648988628359</v>
      </c>
      <c r="P16" s="7">
        <f t="shared" si="0"/>
        <v>2.6567374459092283</v>
      </c>
      <c r="Q16" s="7">
        <f t="shared" si="0"/>
        <v>13.414511421958336</v>
      </c>
      <c r="R16" s="7">
        <f t="shared" si="0"/>
        <v>13.897554593941832</v>
      </c>
      <c r="S16" s="7">
        <f t="shared" si="0"/>
        <v>0.20126798832645668</v>
      </c>
      <c r="T16" s="7">
        <f t="shared" si="0"/>
        <v>10.999295562040857</v>
      </c>
      <c r="U16" s="7">
        <f t="shared" si="0"/>
        <v>10.29485760289826</v>
      </c>
      <c r="V16" s="7">
        <f t="shared" si="0"/>
        <v>2.4856596558317401</v>
      </c>
      <c r="W16" s="7">
        <f t="shared" si="0"/>
        <v>0.69437455972627538</v>
      </c>
      <c r="X16" s="7">
        <f t="shared" si="0"/>
        <v>0.33209218073865354</v>
      </c>
      <c r="Y16" s="2">
        <f t="shared" si="3"/>
        <v>99.999999999999986</v>
      </c>
    </row>
    <row r="17" spans="1:25" x14ac:dyDescent="0.25">
      <c r="A17" s="1">
        <v>3015</v>
      </c>
      <c r="B17" s="1">
        <v>45.06</v>
      </c>
      <c r="C17" s="1">
        <v>2.67</v>
      </c>
      <c r="D17" s="1">
        <v>13.84</v>
      </c>
      <c r="E17" s="1">
        <v>13.78</v>
      </c>
      <c r="F17" s="1">
        <v>0.21</v>
      </c>
      <c r="G17" s="1">
        <v>10.210000000000001</v>
      </c>
      <c r="H17" s="1">
        <v>10.67</v>
      </c>
      <c r="I17" s="1">
        <v>2.38</v>
      </c>
      <c r="J17" s="1">
        <v>0.64</v>
      </c>
      <c r="K17" s="1">
        <v>0.3</v>
      </c>
      <c r="L17" s="2">
        <f t="shared" si="1"/>
        <v>99.76</v>
      </c>
      <c r="N17" s="1">
        <v>3015</v>
      </c>
      <c r="O17" s="7">
        <f t="shared" si="2"/>
        <v>45.168404170008017</v>
      </c>
      <c r="P17" s="7">
        <f t="shared" ref="P17:P74" si="4">C17/$L17*100</f>
        <v>2.6764234161988769</v>
      </c>
      <c r="Q17" s="7">
        <f t="shared" ref="Q17:Q74" si="5">D17/$L17*100</f>
        <v>13.87329591018444</v>
      </c>
      <c r="R17" s="7">
        <f t="shared" ref="R17:R74" si="6">E17/$L17*100</f>
        <v>13.813151563753006</v>
      </c>
      <c r="S17" s="7">
        <f t="shared" ref="S17:S74" si="7">F17/$L17*100</f>
        <v>0.21050521251002405</v>
      </c>
      <c r="T17" s="7">
        <f t="shared" ref="T17:T74" si="8">G17/$L17*100</f>
        <v>10.234562951082598</v>
      </c>
      <c r="U17" s="7">
        <f t="shared" ref="U17:U74" si="9">H17/$L17*100</f>
        <v>10.695669607056937</v>
      </c>
      <c r="V17" s="7">
        <f t="shared" ref="V17:V74" si="10">I17/$L17*100</f>
        <v>2.3857257417802722</v>
      </c>
      <c r="W17" s="7">
        <f t="shared" ref="W17:W74" si="11">J17/$L17*100</f>
        <v>0.64153969526864474</v>
      </c>
      <c r="X17" s="7">
        <f t="shared" ref="X17:X74" si="12">K17/$L17*100</f>
        <v>0.30072173215717718</v>
      </c>
      <c r="Y17" s="2">
        <f t="shared" si="3"/>
        <v>100</v>
      </c>
    </row>
    <row r="18" spans="1:25" x14ac:dyDescent="0.25">
      <c r="A18" s="1">
        <v>3016</v>
      </c>
      <c r="B18" s="1">
        <v>45.71</v>
      </c>
      <c r="C18" s="1">
        <v>3.1</v>
      </c>
      <c r="D18" s="1">
        <v>16.489999999999998</v>
      </c>
      <c r="E18" s="1">
        <v>14.06</v>
      </c>
      <c r="F18" s="1">
        <v>0.2</v>
      </c>
      <c r="G18" s="1">
        <v>6.16</v>
      </c>
      <c r="H18" s="1">
        <v>8.3699999999999992</v>
      </c>
      <c r="I18" s="1">
        <v>3.93</v>
      </c>
      <c r="J18" s="1">
        <v>0.95</v>
      </c>
      <c r="K18" s="1">
        <v>0.43</v>
      </c>
      <c r="L18" s="2">
        <f t="shared" si="1"/>
        <v>99.40000000000002</v>
      </c>
      <c r="N18" s="1">
        <v>3016</v>
      </c>
      <c r="O18" s="7">
        <f t="shared" si="2"/>
        <v>45.985915492957744</v>
      </c>
      <c r="P18" s="7">
        <f t="shared" si="4"/>
        <v>3.1187122736418509</v>
      </c>
      <c r="Q18" s="7">
        <f t="shared" si="5"/>
        <v>16.589537223340034</v>
      </c>
      <c r="R18" s="7">
        <f t="shared" si="6"/>
        <v>14.144869215291747</v>
      </c>
      <c r="S18" s="7">
        <f t="shared" si="7"/>
        <v>0.20120724346076457</v>
      </c>
      <c r="T18" s="7">
        <f t="shared" si="8"/>
        <v>6.1971830985915481</v>
      </c>
      <c r="U18" s="7">
        <f t="shared" si="9"/>
        <v>8.420523138832996</v>
      </c>
      <c r="V18" s="7">
        <f t="shared" si="10"/>
        <v>3.9537223340040235</v>
      </c>
      <c r="W18" s="7">
        <f t="shared" si="11"/>
        <v>0.95573440643863161</v>
      </c>
      <c r="X18" s="7">
        <f t="shared" si="12"/>
        <v>0.43259557344064381</v>
      </c>
      <c r="Y18" s="2">
        <f t="shared" si="3"/>
        <v>100</v>
      </c>
    </row>
    <row r="19" spans="1:25" x14ac:dyDescent="0.25">
      <c r="A19" s="1">
        <v>3017</v>
      </c>
      <c r="B19" s="1">
        <v>45.38</v>
      </c>
      <c r="C19" s="1">
        <v>2.62</v>
      </c>
      <c r="D19" s="1">
        <v>13.29</v>
      </c>
      <c r="E19" s="1">
        <v>13.33</v>
      </c>
      <c r="F19" s="1">
        <v>0.2</v>
      </c>
      <c r="G19" s="1">
        <v>10.36</v>
      </c>
      <c r="H19" s="1">
        <v>10.83</v>
      </c>
      <c r="I19" s="1">
        <v>2.67</v>
      </c>
      <c r="J19" s="1">
        <v>0.67</v>
      </c>
      <c r="K19" s="1">
        <v>0.32</v>
      </c>
      <c r="L19" s="2">
        <f t="shared" si="1"/>
        <v>99.67</v>
      </c>
      <c r="N19" s="1">
        <v>3017</v>
      </c>
      <c r="O19" s="7">
        <f t="shared" si="2"/>
        <v>45.530249824420586</v>
      </c>
      <c r="P19" s="7">
        <f t="shared" si="4"/>
        <v>2.62867462626668</v>
      </c>
      <c r="Q19" s="7">
        <f t="shared" si="5"/>
        <v>13.334002207284037</v>
      </c>
      <c r="R19" s="7">
        <f t="shared" si="6"/>
        <v>13.374134644326277</v>
      </c>
      <c r="S19" s="7">
        <f t="shared" si="7"/>
        <v>0.20066218521119697</v>
      </c>
      <c r="T19" s="7">
        <f t="shared" si="8"/>
        <v>10.394301193940002</v>
      </c>
      <c r="U19" s="7">
        <f t="shared" si="9"/>
        <v>10.865857329186316</v>
      </c>
      <c r="V19" s="7">
        <f t="shared" si="10"/>
        <v>2.6788401725694793</v>
      </c>
      <c r="W19" s="7">
        <f t="shared" si="11"/>
        <v>0.67221832045750973</v>
      </c>
      <c r="X19" s="7">
        <f t="shared" si="12"/>
        <v>0.32105949633791514</v>
      </c>
      <c r="Y19" s="2">
        <f t="shared" si="3"/>
        <v>99.999999999999986</v>
      </c>
    </row>
    <row r="20" spans="1:25" x14ac:dyDescent="0.25">
      <c r="A20" s="1">
        <v>3018</v>
      </c>
      <c r="B20" s="1">
        <v>45.23</v>
      </c>
      <c r="C20" s="1">
        <v>2.62</v>
      </c>
      <c r="D20" s="1">
        <v>13.35</v>
      </c>
      <c r="E20" s="1">
        <v>13.24</v>
      </c>
      <c r="F20" s="1">
        <v>0.2</v>
      </c>
      <c r="G20" s="1">
        <v>10.28</v>
      </c>
      <c r="H20" s="1">
        <v>11.08</v>
      </c>
      <c r="I20" s="1">
        <v>2.73</v>
      </c>
      <c r="J20" s="1">
        <v>0.69</v>
      </c>
      <c r="K20" s="1">
        <v>0.31</v>
      </c>
      <c r="L20" s="2">
        <f t="shared" si="1"/>
        <v>99.73</v>
      </c>
      <c r="N20" s="1">
        <v>3018</v>
      </c>
      <c r="O20" s="7">
        <f t="shared" si="2"/>
        <v>45.352451619372303</v>
      </c>
      <c r="P20" s="7">
        <f t="shared" si="4"/>
        <v>2.6270931515090745</v>
      </c>
      <c r="Q20" s="7">
        <f t="shared" si="5"/>
        <v>13.386142584979444</v>
      </c>
      <c r="R20" s="7">
        <f t="shared" si="6"/>
        <v>13.275844780908452</v>
      </c>
      <c r="S20" s="7">
        <f t="shared" si="7"/>
        <v>0.20054146194725761</v>
      </c>
      <c r="T20" s="7">
        <f t="shared" si="8"/>
        <v>10.30783114408904</v>
      </c>
      <c r="U20" s="7">
        <f t="shared" si="9"/>
        <v>11.109996991878072</v>
      </c>
      <c r="V20" s="7">
        <f t="shared" si="10"/>
        <v>2.7373909555800662</v>
      </c>
      <c r="W20" s="7">
        <f t="shared" si="11"/>
        <v>0.69186804371803867</v>
      </c>
      <c r="X20" s="7">
        <f t="shared" si="12"/>
        <v>0.31083926601824924</v>
      </c>
      <c r="Y20" s="2">
        <f t="shared" si="3"/>
        <v>100</v>
      </c>
    </row>
    <row r="21" spans="1:25" x14ac:dyDescent="0.25">
      <c r="A21" s="1">
        <v>3019</v>
      </c>
      <c r="B21" s="1">
        <v>46.48</v>
      </c>
      <c r="C21" s="1">
        <v>2.85</v>
      </c>
      <c r="D21" s="1">
        <v>15.55</v>
      </c>
      <c r="E21" s="1">
        <v>13.85</v>
      </c>
      <c r="F21" s="1">
        <v>0.19</v>
      </c>
      <c r="G21" s="1">
        <v>7.05</v>
      </c>
      <c r="H21" s="1">
        <v>9.0399999999999991</v>
      </c>
      <c r="I21" s="1">
        <v>3.25</v>
      </c>
      <c r="J21" s="1">
        <v>0.79</v>
      </c>
      <c r="K21" s="1">
        <v>0.3</v>
      </c>
      <c r="L21" s="2">
        <f t="shared" si="1"/>
        <v>99.35</v>
      </c>
      <c r="N21" s="1">
        <v>3019</v>
      </c>
      <c r="O21" s="7">
        <f t="shared" si="2"/>
        <v>46.784096628082537</v>
      </c>
      <c r="P21" s="7">
        <f t="shared" si="4"/>
        <v>2.868646200301963</v>
      </c>
      <c r="Q21" s="7">
        <f t="shared" si="5"/>
        <v>15.651736285858078</v>
      </c>
      <c r="R21" s="7">
        <f t="shared" si="6"/>
        <v>13.940613990941117</v>
      </c>
      <c r="S21" s="7">
        <f t="shared" si="7"/>
        <v>0.19124308002013085</v>
      </c>
      <c r="T21" s="7">
        <f t="shared" si="8"/>
        <v>7.0961248112732775</v>
      </c>
      <c r="U21" s="7">
        <f t="shared" si="9"/>
        <v>9.0991444388525409</v>
      </c>
      <c r="V21" s="7">
        <f t="shared" si="10"/>
        <v>3.2712632108706599</v>
      </c>
      <c r="W21" s="7">
        <f t="shared" si="11"/>
        <v>0.79516859587317568</v>
      </c>
      <c r="X21" s="7">
        <f t="shared" si="12"/>
        <v>0.30196275792652238</v>
      </c>
      <c r="Y21" s="2">
        <f t="shared" si="3"/>
        <v>100</v>
      </c>
    </row>
    <row r="22" spans="1:25" x14ac:dyDescent="0.25">
      <c r="A22" s="1">
        <v>3020</v>
      </c>
      <c r="B22" s="1">
        <v>45.12</v>
      </c>
      <c r="C22" s="1">
        <v>2.65</v>
      </c>
      <c r="D22" s="1">
        <v>13.91</v>
      </c>
      <c r="E22" s="1">
        <v>13.53</v>
      </c>
      <c r="F22" s="1">
        <v>0.19</v>
      </c>
      <c r="G22" s="1">
        <v>9.49</v>
      </c>
      <c r="H22" s="1">
        <v>10.72</v>
      </c>
      <c r="I22" s="1">
        <v>2.8</v>
      </c>
      <c r="J22" s="1">
        <v>0.74</v>
      </c>
      <c r="K22" s="1">
        <v>0.33</v>
      </c>
      <c r="L22" s="2">
        <f t="shared" si="1"/>
        <v>99.479999999999976</v>
      </c>
      <c r="N22" s="1">
        <v>3020</v>
      </c>
      <c r="O22" s="7">
        <f t="shared" si="2"/>
        <v>45.355850422195424</v>
      </c>
      <c r="P22" s="7">
        <f t="shared" si="4"/>
        <v>2.6638520305589068</v>
      </c>
      <c r="Q22" s="7">
        <f t="shared" si="5"/>
        <v>13.982710092480904</v>
      </c>
      <c r="R22" s="7">
        <f t="shared" si="6"/>
        <v>13.600723763570569</v>
      </c>
      <c r="S22" s="7">
        <f t="shared" si="7"/>
        <v>0.1909931644551669</v>
      </c>
      <c r="T22" s="7">
        <f t="shared" si="8"/>
        <v>9.5396059509449156</v>
      </c>
      <c r="U22" s="7">
        <f t="shared" si="9"/>
        <v>10.776035383996787</v>
      </c>
      <c r="V22" s="7">
        <f t="shared" si="10"/>
        <v>2.8146361077603546</v>
      </c>
      <c r="W22" s="7">
        <f t="shared" si="11"/>
        <v>0.74386811419380805</v>
      </c>
      <c r="X22" s="7">
        <f t="shared" si="12"/>
        <v>0.33172496984318467</v>
      </c>
      <c r="Y22" s="2">
        <f t="shared" si="3"/>
        <v>100</v>
      </c>
    </row>
    <row r="23" spans="1:25" x14ac:dyDescent="0.25">
      <c r="A23" s="1">
        <v>3021</v>
      </c>
      <c r="B23" s="1">
        <v>45.27</v>
      </c>
      <c r="C23" s="1">
        <v>3.01</v>
      </c>
      <c r="D23" s="1">
        <v>16.149999999999999</v>
      </c>
      <c r="E23" s="1">
        <v>14.27</v>
      </c>
      <c r="F23" s="1">
        <v>0.21</v>
      </c>
      <c r="G23" s="1">
        <v>7.31</v>
      </c>
      <c r="H23" s="1">
        <v>8.7899999999999991</v>
      </c>
      <c r="I23" s="1">
        <v>3.36</v>
      </c>
      <c r="J23" s="1">
        <v>0.87</v>
      </c>
      <c r="K23" s="1">
        <v>0.39</v>
      </c>
      <c r="L23" s="2">
        <f t="shared" si="1"/>
        <v>99.63</v>
      </c>
      <c r="N23" s="1">
        <v>3021</v>
      </c>
      <c r="O23" s="7">
        <f t="shared" si="2"/>
        <v>45.438121047877154</v>
      </c>
      <c r="P23" s="7">
        <f t="shared" si="4"/>
        <v>3.0211783599317474</v>
      </c>
      <c r="Q23" s="7">
        <f t="shared" si="5"/>
        <v>16.209976914583958</v>
      </c>
      <c r="R23" s="7">
        <f t="shared" si="6"/>
        <v>14.32299508180267</v>
      </c>
      <c r="S23" s="7">
        <f t="shared" si="7"/>
        <v>0.21077988557663355</v>
      </c>
      <c r="T23" s="7">
        <f t="shared" si="8"/>
        <v>7.3371474455485295</v>
      </c>
      <c r="U23" s="7">
        <f t="shared" si="9"/>
        <v>8.8226437819933743</v>
      </c>
      <c r="V23" s="7">
        <f t="shared" si="10"/>
        <v>3.3724781692261367</v>
      </c>
      <c r="W23" s="7">
        <f t="shared" si="11"/>
        <v>0.87323095453176758</v>
      </c>
      <c r="X23" s="7">
        <f t="shared" si="12"/>
        <v>0.39144835892803381</v>
      </c>
      <c r="Y23" s="2">
        <f t="shared" si="3"/>
        <v>100</v>
      </c>
    </row>
    <row r="24" spans="1:25" x14ac:dyDescent="0.25">
      <c r="A24" s="1">
        <v>3022</v>
      </c>
      <c r="B24" s="1">
        <v>46.65</v>
      </c>
      <c r="C24" s="1">
        <v>2.94</v>
      </c>
      <c r="D24" s="1">
        <v>15.88</v>
      </c>
      <c r="E24" s="1">
        <v>13.77</v>
      </c>
      <c r="F24" s="1">
        <v>0.18</v>
      </c>
      <c r="G24" s="1">
        <v>6.78</v>
      </c>
      <c r="H24" s="1">
        <v>8.69</v>
      </c>
      <c r="I24" s="1">
        <v>3.4</v>
      </c>
      <c r="J24" s="1">
        <v>0.86</v>
      </c>
      <c r="K24" s="1">
        <v>0.34</v>
      </c>
      <c r="L24" s="2">
        <f t="shared" si="1"/>
        <v>99.490000000000009</v>
      </c>
      <c r="N24" s="1">
        <v>3022</v>
      </c>
      <c r="O24" s="7">
        <f t="shared" si="2"/>
        <v>46.889134586390583</v>
      </c>
      <c r="P24" s="7">
        <f t="shared" si="4"/>
        <v>2.9550708613931045</v>
      </c>
      <c r="Q24" s="7">
        <f t="shared" si="5"/>
        <v>15.961403156096091</v>
      </c>
      <c r="R24" s="7">
        <f t="shared" si="6"/>
        <v>13.840586993667703</v>
      </c>
      <c r="S24" s="7">
        <f t="shared" si="7"/>
        <v>0.18092270579957781</v>
      </c>
      <c r="T24" s="7">
        <f t="shared" si="8"/>
        <v>6.8147552517840975</v>
      </c>
      <c r="U24" s="7">
        <f t="shared" si="9"/>
        <v>8.7345461855462858</v>
      </c>
      <c r="V24" s="7">
        <f t="shared" si="10"/>
        <v>3.4174288873253591</v>
      </c>
      <c r="W24" s="7">
        <f t="shared" si="11"/>
        <v>0.8644084832646497</v>
      </c>
      <c r="X24" s="7">
        <f t="shared" si="12"/>
        <v>0.34174288873253589</v>
      </c>
      <c r="Y24" s="2">
        <f t="shared" si="3"/>
        <v>99.999999999999972</v>
      </c>
    </row>
    <row r="25" spans="1:25" x14ac:dyDescent="0.25">
      <c r="A25" s="1">
        <v>3024</v>
      </c>
      <c r="B25" s="1">
        <v>51.29</v>
      </c>
      <c r="C25" s="1">
        <v>2.02</v>
      </c>
      <c r="D25" s="1">
        <v>16.72</v>
      </c>
      <c r="E25" s="1">
        <v>10.82</v>
      </c>
      <c r="F25" s="1">
        <v>0.26</v>
      </c>
      <c r="G25" s="1">
        <v>2.99</v>
      </c>
      <c r="H25" s="1">
        <v>5.97</v>
      </c>
      <c r="I25" s="1">
        <v>4.92</v>
      </c>
      <c r="J25" s="1">
        <v>1.46</v>
      </c>
      <c r="K25" s="1">
        <v>0.81</v>
      </c>
      <c r="L25" s="2">
        <f t="shared" si="1"/>
        <v>97.259999999999991</v>
      </c>
      <c r="N25" s="1">
        <v>3024</v>
      </c>
      <c r="O25" s="7">
        <f t="shared" si="2"/>
        <v>52.734937281513474</v>
      </c>
      <c r="P25" s="7">
        <f t="shared" si="4"/>
        <v>2.0769072588936872</v>
      </c>
      <c r="Q25" s="7">
        <f t="shared" si="5"/>
        <v>17.191034340941805</v>
      </c>
      <c r="R25" s="7">
        <f t="shared" si="6"/>
        <v>11.124820069915692</v>
      </c>
      <c r="S25" s="7">
        <f t="shared" si="7"/>
        <v>0.26732469668928649</v>
      </c>
      <c r="T25" s="7">
        <f t="shared" si="8"/>
        <v>3.0742340119267948</v>
      </c>
      <c r="U25" s="7">
        <f t="shared" si="9"/>
        <v>6.138186304750155</v>
      </c>
      <c r="V25" s="7">
        <f t="shared" si="10"/>
        <v>5.058605798889575</v>
      </c>
      <c r="W25" s="7">
        <f t="shared" si="11"/>
        <v>1.501130989101378</v>
      </c>
      <c r="X25" s="7">
        <f t="shared" si="12"/>
        <v>0.83281924737816182</v>
      </c>
      <c r="Y25" s="2">
        <f t="shared" si="3"/>
        <v>100.00000000000003</v>
      </c>
    </row>
    <row r="26" spans="1:25" x14ac:dyDescent="0.25">
      <c r="A26" s="1">
        <v>3025</v>
      </c>
      <c r="B26" s="1">
        <v>45.26</v>
      </c>
      <c r="C26" s="1">
        <v>2.68</v>
      </c>
      <c r="D26" s="1">
        <v>13.88</v>
      </c>
      <c r="E26" s="1">
        <v>14.06</v>
      </c>
      <c r="F26" s="1">
        <v>0.2</v>
      </c>
      <c r="G26" s="1">
        <v>9.56</v>
      </c>
      <c r="H26" s="1">
        <v>9.82</v>
      </c>
      <c r="I26" s="1">
        <v>2.83</v>
      </c>
      <c r="J26" s="1">
        <v>0.72</v>
      </c>
      <c r="K26" s="1">
        <v>0.35</v>
      </c>
      <c r="L26" s="2">
        <f t="shared" si="1"/>
        <v>99.36</v>
      </c>
      <c r="N26" s="1">
        <v>3025</v>
      </c>
      <c r="O26" s="7">
        <f t="shared" si="2"/>
        <v>45.551529790660226</v>
      </c>
      <c r="P26" s="7">
        <f t="shared" si="4"/>
        <v>2.6972624798711755</v>
      </c>
      <c r="Q26" s="7">
        <f t="shared" si="5"/>
        <v>13.969404186795492</v>
      </c>
      <c r="R26" s="7">
        <f t="shared" si="6"/>
        <v>14.150563607085347</v>
      </c>
      <c r="S26" s="7">
        <f t="shared" si="7"/>
        <v>0.20128824476650567</v>
      </c>
      <c r="T26" s="7">
        <f t="shared" si="8"/>
        <v>9.6215780998389704</v>
      </c>
      <c r="U26" s="7">
        <f t="shared" si="9"/>
        <v>9.8832528180354284</v>
      </c>
      <c r="V26" s="7">
        <f t="shared" si="10"/>
        <v>2.8482286634460547</v>
      </c>
      <c r="W26" s="7">
        <f t="shared" si="11"/>
        <v>0.72463768115942029</v>
      </c>
      <c r="X26" s="7">
        <f t="shared" si="12"/>
        <v>0.35225442834138482</v>
      </c>
      <c r="Y26" s="2">
        <f t="shared" si="3"/>
        <v>100</v>
      </c>
    </row>
    <row r="27" spans="1:25" x14ac:dyDescent="0.25">
      <c r="A27" s="1">
        <v>3026</v>
      </c>
      <c r="B27" s="1">
        <v>47.21</v>
      </c>
      <c r="C27" s="1">
        <v>2.87</v>
      </c>
      <c r="D27" s="1">
        <v>16.47</v>
      </c>
      <c r="E27" s="1">
        <v>13.54</v>
      </c>
      <c r="F27" s="1">
        <v>0.18</v>
      </c>
      <c r="G27" s="1">
        <v>6.29</v>
      </c>
      <c r="H27" s="1">
        <v>8.2899999999999991</v>
      </c>
      <c r="I27" s="1">
        <v>3.65</v>
      </c>
      <c r="J27" s="1">
        <v>0.87</v>
      </c>
      <c r="K27" s="1">
        <v>0.33</v>
      </c>
      <c r="L27" s="2">
        <f t="shared" si="1"/>
        <v>99.700000000000031</v>
      </c>
      <c r="N27" s="1">
        <v>3026</v>
      </c>
      <c r="O27" s="7">
        <f t="shared" si="2"/>
        <v>47.352056168505499</v>
      </c>
      <c r="P27" s="7">
        <f t="shared" si="4"/>
        <v>2.8786359077231687</v>
      </c>
      <c r="Q27" s="7">
        <f t="shared" si="5"/>
        <v>16.51955867602808</v>
      </c>
      <c r="R27" s="7">
        <f t="shared" si="6"/>
        <v>13.580742226680034</v>
      </c>
      <c r="S27" s="7">
        <f t="shared" si="7"/>
        <v>0.1805416248746238</v>
      </c>
      <c r="T27" s="7">
        <f t="shared" si="8"/>
        <v>6.3089267803410216</v>
      </c>
      <c r="U27" s="7">
        <f t="shared" si="9"/>
        <v>8.3149448345035069</v>
      </c>
      <c r="V27" s="7">
        <f t="shared" si="10"/>
        <v>3.6609829488465384</v>
      </c>
      <c r="W27" s="7">
        <f t="shared" si="11"/>
        <v>0.87261785356068167</v>
      </c>
      <c r="X27" s="7">
        <f t="shared" si="12"/>
        <v>0.33099297893681034</v>
      </c>
      <c r="Y27" s="2">
        <f t="shared" si="3"/>
        <v>99.999999999999957</v>
      </c>
    </row>
    <row r="28" spans="1:25" x14ac:dyDescent="0.25">
      <c r="A28" s="1">
        <v>3027</v>
      </c>
      <c r="B28" s="1">
        <v>47.31</v>
      </c>
      <c r="C28" s="1">
        <v>2.87</v>
      </c>
      <c r="D28" s="1">
        <v>16.809999999999999</v>
      </c>
      <c r="E28" s="1">
        <v>13.16</v>
      </c>
      <c r="F28" s="1">
        <v>0.18</v>
      </c>
      <c r="G28" s="1">
        <v>5.73</v>
      </c>
      <c r="H28" s="1">
        <v>8.02</v>
      </c>
      <c r="I28" s="1">
        <v>3.81</v>
      </c>
      <c r="J28" s="1">
        <v>0.97</v>
      </c>
      <c r="K28" s="1">
        <v>0.36</v>
      </c>
      <c r="L28" s="2">
        <f t="shared" si="1"/>
        <v>99.22</v>
      </c>
      <c r="N28" s="1">
        <v>3027</v>
      </c>
      <c r="O28" s="7">
        <f t="shared" si="2"/>
        <v>47.681918967950018</v>
      </c>
      <c r="P28" s="7">
        <f t="shared" si="4"/>
        <v>2.8925619834710745</v>
      </c>
      <c r="Q28" s="7">
        <f t="shared" si="5"/>
        <v>16.942148760330578</v>
      </c>
      <c r="R28" s="7">
        <f t="shared" si="6"/>
        <v>13.263454948599074</v>
      </c>
      <c r="S28" s="7">
        <f t="shared" si="7"/>
        <v>0.18141503729086877</v>
      </c>
      <c r="T28" s="7">
        <f t="shared" si="8"/>
        <v>5.7750453537593236</v>
      </c>
      <c r="U28" s="7">
        <f t="shared" si="9"/>
        <v>8.083047772626486</v>
      </c>
      <c r="V28" s="7">
        <f t="shared" si="10"/>
        <v>3.8399516226567223</v>
      </c>
      <c r="W28" s="7">
        <f t="shared" si="11"/>
        <v>0.9776254787341262</v>
      </c>
      <c r="X28" s="7">
        <f t="shared" si="12"/>
        <v>0.36283007458173755</v>
      </c>
      <c r="Y28" s="2">
        <f t="shared" si="3"/>
        <v>100.00000000000003</v>
      </c>
    </row>
    <row r="29" spans="1:25" x14ac:dyDescent="0.25">
      <c r="A29" s="1">
        <v>3028</v>
      </c>
      <c r="B29" s="1">
        <v>47.39</v>
      </c>
      <c r="C29" s="1">
        <v>2.67</v>
      </c>
      <c r="D29" s="1">
        <v>15.83</v>
      </c>
      <c r="E29" s="1">
        <v>13.04</v>
      </c>
      <c r="F29" s="1">
        <v>0.18</v>
      </c>
      <c r="G29" s="1">
        <v>7.15</v>
      </c>
      <c r="H29" s="1">
        <v>8.9</v>
      </c>
      <c r="I29" s="1">
        <v>3.51</v>
      </c>
      <c r="J29" s="1">
        <v>0.86</v>
      </c>
      <c r="K29" s="1">
        <v>0.32</v>
      </c>
      <c r="L29" s="2">
        <f t="shared" si="1"/>
        <v>99.850000000000023</v>
      </c>
      <c r="N29" s="1">
        <v>3028</v>
      </c>
      <c r="O29" s="7">
        <f t="shared" si="2"/>
        <v>47.461191787681514</v>
      </c>
      <c r="P29" s="7">
        <f t="shared" si="4"/>
        <v>2.6740110165247866</v>
      </c>
      <c r="Q29" s="7">
        <f t="shared" si="5"/>
        <v>15.853780671006506</v>
      </c>
      <c r="R29" s="7">
        <f t="shared" si="6"/>
        <v>13.059589384076109</v>
      </c>
      <c r="S29" s="7">
        <f t="shared" si="7"/>
        <v>0.18027040560841257</v>
      </c>
      <c r="T29" s="7">
        <f t="shared" si="8"/>
        <v>7.1607411116674999</v>
      </c>
      <c r="U29" s="7">
        <f t="shared" si="9"/>
        <v>8.9133700550826234</v>
      </c>
      <c r="V29" s="7">
        <f t="shared" si="10"/>
        <v>3.5152729093640449</v>
      </c>
      <c r="W29" s="7">
        <f t="shared" si="11"/>
        <v>0.86129193790686009</v>
      </c>
      <c r="X29" s="7">
        <f t="shared" si="12"/>
        <v>0.32048072108162234</v>
      </c>
      <c r="Y29" s="2">
        <f t="shared" si="3"/>
        <v>99.999999999999972</v>
      </c>
    </row>
    <row r="30" spans="1:25" x14ac:dyDescent="0.25">
      <c r="A30" s="1">
        <v>3029</v>
      </c>
      <c r="B30" s="1">
        <v>51.62</v>
      </c>
      <c r="C30" s="1">
        <v>2.2000000000000002</v>
      </c>
      <c r="D30" s="1">
        <v>17.53</v>
      </c>
      <c r="E30" s="1">
        <v>11.3</v>
      </c>
      <c r="F30" s="1">
        <v>0.2</v>
      </c>
      <c r="G30" s="1">
        <v>3.28</v>
      </c>
      <c r="H30" s="1">
        <v>6.51</v>
      </c>
      <c r="I30" s="1">
        <v>5.1100000000000003</v>
      </c>
      <c r="J30" s="1">
        <v>1.33</v>
      </c>
      <c r="K30" s="1">
        <v>0.63</v>
      </c>
      <c r="L30" s="2">
        <f t="shared" si="1"/>
        <v>99.71</v>
      </c>
      <c r="N30" s="1">
        <v>3029</v>
      </c>
      <c r="O30" s="7">
        <f t="shared" si="2"/>
        <v>51.770133386821783</v>
      </c>
      <c r="P30" s="7">
        <f t="shared" si="4"/>
        <v>2.2063985558118544</v>
      </c>
      <c r="Q30" s="7">
        <f t="shared" si="5"/>
        <v>17.580984856082644</v>
      </c>
      <c r="R30" s="7">
        <f t="shared" si="6"/>
        <v>11.332865309397254</v>
      </c>
      <c r="S30" s="7">
        <f t="shared" si="7"/>
        <v>0.2005816868919868</v>
      </c>
      <c r="T30" s="7">
        <f t="shared" si="8"/>
        <v>3.2895396650285824</v>
      </c>
      <c r="U30" s="7">
        <f t="shared" si="9"/>
        <v>6.52893390833417</v>
      </c>
      <c r="V30" s="7">
        <f t="shared" si="10"/>
        <v>5.1248621000902626</v>
      </c>
      <c r="W30" s="7">
        <f t="shared" si="11"/>
        <v>1.3338682178317121</v>
      </c>
      <c r="X30" s="7">
        <f t="shared" si="12"/>
        <v>0.63183231370975834</v>
      </c>
      <c r="Y30" s="2">
        <f t="shared" si="3"/>
        <v>100.00000000000001</v>
      </c>
    </row>
    <row r="31" spans="1:25" x14ac:dyDescent="0.25">
      <c r="A31" s="1">
        <v>3030</v>
      </c>
      <c r="B31" s="1">
        <v>45.84</v>
      </c>
      <c r="C31" s="1">
        <v>2.48</v>
      </c>
      <c r="D31" s="1">
        <v>15.57</v>
      </c>
      <c r="E31" s="1">
        <v>13.51</v>
      </c>
      <c r="F31" s="1">
        <v>0.19</v>
      </c>
      <c r="G31" s="1">
        <v>8.25</v>
      </c>
      <c r="H31" s="1">
        <v>10.17</v>
      </c>
      <c r="I31" s="1">
        <v>2.93</v>
      </c>
      <c r="J31" s="1">
        <v>0.65</v>
      </c>
      <c r="K31" s="1">
        <v>0.27</v>
      </c>
      <c r="L31" s="2">
        <f t="shared" si="1"/>
        <v>99.860000000000014</v>
      </c>
      <c r="N31" s="1">
        <v>3030</v>
      </c>
      <c r="O31" s="7">
        <f t="shared" si="2"/>
        <v>45.904265972361301</v>
      </c>
      <c r="P31" s="7">
        <f t="shared" si="4"/>
        <v>2.4834768676146601</v>
      </c>
      <c r="Q31" s="7">
        <f t="shared" si="5"/>
        <v>15.591828559983975</v>
      </c>
      <c r="R31" s="7">
        <f t="shared" si="6"/>
        <v>13.528940516723411</v>
      </c>
      <c r="S31" s="7">
        <f t="shared" si="7"/>
        <v>0.19026637292209092</v>
      </c>
      <c r="T31" s="7">
        <f t="shared" si="8"/>
        <v>8.2615661926697364</v>
      </c>
      <c r="U31" s="7">
        <f t="shared" si="9"/>
        <v>10.184257961145603</v>
      </c>
      <c r="V31" s="7">
        <f t="shared" si="10"/>
        <v>2.9341077508511915</v>
      </c>
      <c r="W31" s="7">
        <f t="shared" si="11"/>
        <v>0.65091127578610053</v>
      </c>
      <c r="X31" s="7">
        <f t="shared" si="12"/>
        <v>0.27037852994191869</v>
      </c>
      <c r="Y31" s="2">
        <f t="shared" si="3"/>
        <v>100</v>
      </c>
    </row>
    <row r="32" spans="1:25" x14ac:dyDescent="0.25">
      <c r="A32" s="1">
        <v>3031</v>
      </c>
      <c r="B32" s="1">
        <v>45.74</v>
      </c>
      <c r="C32" s="1">
        <v>2.5299999999999998</v>
      </c>
      <c r="D32" s="1">
        <v>16.03</v>
      </c>
      <c r="E32" s="1">
        <v>13.7</v>
      </c>
      <c r="F32" s="1">
        <v>0.19</v>
      </c>
      <c r="G32" s="1">
        <v>8.07</v>
      </c>
      <c r="H32" s="1">
        <v>9.7899999999999991</v>
      </c>
      <c r="I32" s="1">
        <v>2.98</v>
      </c>
      <c r="J32" s="1">
        <v>0.67</v>
      </c>
      <c r="K32" s="1">
        <v>0.28999999999999998</v>
      </c>
      <c r="L32" s="2">
        <f t="shared" si="1"/>
        <v>99.990000000000023</v>
      </c>
      <c r="N32" s="1">
        <v>3031</v>
      </c>
      <c r="O32" s="7">
        <f t="shared" si="2"/>
        <v>45.744574457445736</v>
      </c>
      <c r="P32" s="7">
        <f t="shared" si="4"/>
        <v>2.5302530253025295</v>
      </c>
      <c r="Q32" s="7">
        <f t="shared" si="5"/>
        <v>16.031603160316031</v>
      </c>
      <c r="R32" s="7">
        <f t="shared" si="6"/>
        <v>13.701370137013697</v>
      </c>
      <c r="S32" s="7">
        <f t="shared" si="7"/>
        <v>0.19001900190018997</v>
      </c>
      <c r="T32" s="7">
        <f t="shared" si="8"/>
        <v>8.0708070807080681</v>
      </c>
      <c r="U32" s="7">
        <f t="shared" si="9"/>
        <v>9.7909790979097888</v>
      </c>
      <c r="V32" s="7">
        <f t="shared" si="10"/>
        <v>2.9802980298029795</v>
      </c>
      <c r="W32" s="7">
        <f t="shared" si="11"/>
        <v>0.67006700670066999</v>
      </c>
      <c r="X32" s="7">
        <f t="shared" si="12"/>
        <v>0.29002900290028993</v>
      </c>
      <c r="Y32" s="2">
        <f t="shared" si="3"/>
        <v>99.999999999999972</v>
      </c>
    </row>
    <row r="33" spans="1:25" x14ac:dyDescent="0.25">
      <c r="A33" s="1">
        <v>3032</v>
      </c>
      <c r="B33" s="1">
        <v>50.78</v>
      </c>
      <c r="C33" s="1">
        <v>2.5</v>
      </c>
      <c r="D33" s="1">
        <v>15.29</v>
      </c>
      <c r="E33" s="1">
        <v>13.45</v>
      </c>
      <c r="F33" s="1">
        <v>0.31</v>
      </c>
      <c r="G33" s="1">
        <v>3.26</v>
      </c>
      <c r="H33" s="1">
        <v>5.82</v>
      </c>
      <c r="I33" s="1">
        <v>4.8499999999999996</v>
      </c>
      <c r="J33" s="1">
        <v>2.04</v>
      </c>
      <c r="K33" s="1">
        <v>1.1000000000000001</v>
      </c>
      <c r="L33" s="2">
        <f t="shared" si="1"/>
        <v>99.399999999999991</v>
      </c>
      <c r="N33" s="1">
        <v>3032</v>
      </c>
      <c r="O33" s="7">
        <f t="shared" si="2"/>
        <v>51.08651911468813</v>
      </c>
      <c r="P33" s="7">
        <f t="shared" si="4"/>
        <v>2.5150905432595576</v>
      </c>
      <c r="Q33" s="7">
        <f t="shared" si="5"/>
        <v>15.382293762575452</v>
      </c>
      <c r="R33" s="7">
        <f t="shared" si="6"/>
        <v>13.531187122736418</v>
      </c>
      <c r="S33" s="7">
        <f t="shared" si="7"/>
        <v>0.31187122736418516</v>
      </c>
      <c r="T33" s="7">
        <f t="shared" si="8"/>
        <v>3.2796780684104632</v>
      </c>
      <c r="U33" s="7">
        <f t="shared" si="9"/>
        <v>5.8551307847082503</v>
      </c>
      <c r="V33" s="7">
        <f t="shared" si="10"/>
        <v>4.8792756539235409</v>
      </c>
      <c r="W33" s="7">
        <f t="shared" si="11"/>
        <v>2.0523138832997989</v>
      </c>
      <c r="X33" s="7">
        <f t="shared" si="12"/>
        <v>1.1066398390342054</v>
      </c>
      <c r="Y33" s="2">
        <f t="shared" si="3"/>
        <v>100</v>
      </c>
    </row>
    <row r="34" spans="1:25" x14ac:dyDescent="0.25">
      <c r="A34" s="1" t="s">
        <v>4</v>
      </c>
      <c r="B34" s="1">
        <v>51.62</v>
      </c>
      <c r="C34" s="1">
        <v>2.2200000000000002</v>
      </c>
      <c r="D34" s="1">
        <v>15.34</v>
      </c>
      <c r="E34" s="1">
        <v>12.78</v>
      </c>
      <c r="F34" s="1">
        <v>0.25</v>
      </c>
      <c r="G34" s="1">
        <v>2.86</v>
      </c>
      <c r="H34" s="1">
        <v>5.39</v>
      </c>
      <c r="I34" s="1">
        <v>5.04</v>
      </c>
      <c r="J34" s="1">
        <v>2.25</v>
      </c>
      <c r="K34" s="1">
        <v>1.28</v>
      </c>
      <c r="L34" s="2">
        <f>SUM(B34:K34)</f>
        <v>99.03</v>
      </c>
      <c r="N34" s="1" t="s">
        <v>4</v>
      </c>
      <c r="O34" s="7">
        <f t="shared" si="2"/>
        <v>52.125618499444613</v>
      </c>
      <c r="P34" s="7">
        <f t="shared" si="4"/>
        <v>2.241744925780067</v>
      </c>
      <c r="Q34" s="7">
        <f t="shared" si="5"/>
        <v>15.490255478137938</v>
      </c>
      <c r="R34" s="7">
        <f t="shared" si="6"/>
        <v>12.905180248409573</v>
      </c>
      <c r="S34" s="7">
        <f t="shared" si="7"/>
        <v>0.25244875290316066</v>
      </c>
      <c r="T34" s="7">
        <f t="shared" si="8"/>
        <v>2.8880137332121576</v>
      </c>
      <c r="U34" s="7">
        <f t="shared" si="9"/>
        <v>5.4427951125921439</v>
      </c>
      <c r="V34" s="7">
        <f t="shared" si="10"/>
        <v>5.0893668585277192</v>
      </c>
      <c r="W34" s="7">
        <f t="shared" si="11"/>
        <v>2.2720387761284462</v>
      </c>
      <c r="X34" s="7">
        <f t="shared" si="12"/>
        <v>1.2925376148641825</v>
      </c>
      <c r="Y34" s="2">
        <f t="shared" si="3"/>
        <v>100.00000000000003</v>
      </c>
    </row>
    <row r="35" spans="1:25" x14ac:dyDescent="0.25">
      <c r="A35" s="1">
        <v>3034</v>
      </c>
      <c r="B35" s="1">
        <v>50.39</v>
      </c>
      <c r="C35" s="1">
        <v>2.71</v>
      </c>
      <c r="D35" s="1">
        <v>15.78</v>
      </c>
      <c r="E35" s="1">
        <v>11.98</v>
      </c>
      <c r="F35" s="1">
        <v>0.23</v>
      </c>
      <c r="G35" s="1">
        <v>3.68</v>
      </c>
      <c r="H35" s="1">
        <v>7.03</v>
      </c>
      <c r="I35" s="1">
        <v>4.63</v>
      </c>
      <c r="J35" s="1">
        <v>1.41</v>
      </c>
      <c r="K35" s="1">
        <v>0.7</v>
      </c>
      <c r="L35" s="2">
        <f t="shared" si="1"/>
        <v>98.54</v>
      </c>
      <c r="N35" s="1">
        <v>3034</v>
      </c>
      <c r="O35" s="7">
        <f t="shared" si="2"/>
        <v>51.136594276435964</v>
      </c>
      <c r="P35" s="7">
        <f t="shared" si="4"/>
        <v>2.7501522224477366</v>
      </c>
      <c r="Q35" s="7">
        <f t="shared" si="5"/>
        <v>16.01380150192815</v>
      </c>
      <c r="R35" s="7">
        <f t="shared" si="6"/>
        <v>12.157499492591841</v>
      </c>
      <c r="S35" s="7">
        <f t="shared" si="7"/>
        <v>0.2334077531966714</v>
      </c>
      <c r="T35" s="7">
        <f t="shared" si="8"/>
        <v>3.7345240511467424</v>
      </c>
      <c r="U35" s="7">
        <f t="shared" si="9"/>
        <v>7.1341587172721734</v>
      </c>
      <c r="V35" s="7">
        <f t="shared" si="10"/>
        <v>4.6985995534808191</v>
      </c>
      <c r="W35" s="7">
        <f t="shared" si="11"/>
        <v>1.43089100872742</v>
      </c>
      <c r="X35" s="7">
        <f t="shared" si="12"/>
        <v>0.710371422772478</v>
      </c>
      <c r="Y35" s="2">
        <f t="shared" si="3"/>
        <v>100</v>
      </c>
    </row>
    <row r="36" spans="1:25" x14ac:dyDescent="0.25">
      <c r="A36" s="1">
        <v>3035</v>
      </c>
      <c r="B36" s="1">
        <v>58.44</v>
      </c>
      <c r="C36" s="1">
        <v>1.08</v>
      </c>
      <c r="D36" s="1">
        <v>17.23</v>
      </c>
      <c r="E36" s="1">
        <v>7.73</v>
      </c>
      <c r="F36" s="1">
        <v>0.2</v>
      </c>
      <c r="G36" s="1">
        <v>1.35</v>
      </c>
      <c r="H36" s="1">
        <v>3.79</v>
      </c>
      <c r="I36" s="1">
        <v>5.87</v>
      </c>
      <c r="J36" s="1">
        <v>1.98</v>
      </c>
      <c r="K36" s="1">
        <v>0.65</v>
      </c>
      <c r="L36" s="2">
        <f t="shared" si="1"/>
        <v>98.320000000000022</v>
      </c>
      <c r="N36" s="1">
        <v>3035</v>
      </c>
      <c r="O36" s="7">
        <f t="shared" si="2"/>
        <v>59.438567941415762</v>
      </c>
      <c r="P36" s="7">
        <f t="shared" si="4"/>
        <v>1.0984540276647681</v>
      </c>
      <c r="Q36" s="7">
        <f t="shared" si="5"/>
        <v>17.524410089503657</v>
      </c>
      <c r="R36" s="7">
        <f t="shared" si="6"/>
        <v>7.8620829943043109</v>
      </c>
      <c r="S36" s="7">
        <f t="shared" si="7"/>
        <v>0.20341741253051257</v>
      </c>
      <c r="T36" s="7">
        <f t="shared" si="8"/>
        <v>1.37306753458096</v>
      </c>
      <c r="U36" s="7">
        <f t="shared" si="9"/>
        <v>3.8547599674532131</v>
      </c>
      <c r="V36" s="7">
        <f t="shared" si="10"/>
        <v>5.970301057770544</v>
      </c>
      <c r="W36" s="7">
        <f t="shared" si="11"/>
        <v>2.0138323840520744</v>
      </c>
      <c r="X36" s="7">
        <f t="shared" si="12"/>
        <v>0.66110659072416589</v>
      </c>
      <c r="Y36" s="2">
        <f t="shared" si="3"/>
        <v>99.999999999999972</v>
      </c>
    </row>
    <row r="37" spans="1:25" x14ac:dyDescent="0.25">
      <c r="A37" s="1">
        <v>3036</v>
      </c>
      <c r="B37" s="1">
        <v>42.54</v>
      </c>
      <c r="C37" s="1">
        <v>4.24</v>
      </c>
      <c r="D37" s="1">
        <v>14.87</v>
      </c>
      <c r="E37" s="1">
        <v>15.89</v>
      </c>
      <c r="F37" s="1">
        <v>0.19</v>
      </c>
      <c r="G37" s="1">
        <v>7.01</v>
      </c>
      <c r="H37" s="1">
        <v>10.63</v>
      </c>
      <c r="I37" s="1">
        <v>2.34</v>
      </c>
      <c r="J37" s="1">
        <v>0.55000000000000004</v>
      </c>
      <c r="K37" s="1">
        <v>0.46</v>
      </c>
      <c r="L37" s="2">
        <f t="shared" si="1"/>
        <v>98.719999999999985</v>
      </c>
      <c r="N37" s="1">
        <v>3036</v>
      </c>
      <c r="O37" s="7">
        <f t="shared" si="2"/>
        <v>43.091572123176668</v>
      </c>
      <c r="P37" s="7">
        <f t="shared" si="4"/>
        <v>4.2949756888168569</v>
      </c>
      <c r="Q37" s="7">
        <f t="shared" si="5"/>
        <v>15.062803889789306</v>
      </c>
      <c r="R37" s="7">
        <f t="shared" si="6"/>
        <v>16.096029173419776</v>
      </c>
      <c r="S37" s="7">
        <f t="shared" si="7"/>
        <v>0.19246353322528367</v>
      </c>
      <c r="T37" s="7">
        <f t="shared" si="8"/>
        <v>7.1008914100486233</v>
      </c>
      <c r="U37" s="7">
        <f t="shared" si="9"/>
        <v>10.767828200972449</v>
      </c>
      <c r="V37" s="7">
        <f t="shared" si="10"/>
        <v>2.3703403565640198</v>
      </c>
      <c r="W37" s="7">
        <f t="shared" si="11"/>
        <v>0.55713128038897908</v>
      </c>
      <c r="X37" s="7">
        <f t="shared" si="12"/>
        <v>0.46596434359805516</v>
      </c>
      <c r="Y37" s="2">
        <f t="shared" si="3"/>
        <v>100</v>
      </c>
    </row>
    <row r="38" spans="1:25" x14ac:dyDescent="0.25">
      <c r="A38" s="1">
        <v>3037</v>
      </c>
      <c r="B38" s="1">
        <v>43.25</v>
      </c>
      <c r="C38" s="1">
        <v>4.08</v>
      </c>
      <c r="D38" s="1">
        <v>14.71</v>
      </c>
      <c r="E38" s="1">
        <v>15.34</v>
      </c>
      <c r="F38" s="1">
        <v>0.18</v>
      </c>
      <c r="G38" s="1">
        <v>7.08</v>
      </c>
      <c r="H38" s="1">
        <v>10.91</v>
      </c>
      <c r="I38" s="1">
        <v>2.39</v>
      </c>
      <c r="J38" s="1">
        <v>0.54</v>
      </c>
      <c r="K38" s="1">
        <v>0.43</v>
      </c>
      <c r="L38" s="2">
        <f t="shared" si="1"/>
        <v>98.910000000000011</v>
      </c>
      <c r="N38" s="1">
        <v>3037</v>
      </c>
      <c r="O38" s="7">
        <f t="shared" si="2"/>
        <v>43.726620159741174</v>
      </c>
      <c r="P38" s="7">
        <f t="shared" si="4"/>
        <v>4.1249620867455263</v>
      </c>
      <c r="Q38" s="7">
        <f t="shared" si="5"/>
        <v>14.872105954908502</v>
      </c>
      <c r="R38" s="7">
        <f t="shared" si="6"/>
        <v>15.509048630067737</v>
      </c>
      <c r="S38" s="7">
        <f t="shared" si="7"/>
        <v>0.1819836214740673</v>
      </c>
      <c r="T38" s="7">
        <f t="shared" si="8"/>
        <v>7.1580224446466474</v>
      </c>
      <c r="U38" s="7">
        <f t="shared" si="9"/>
        <v>11.030229501567081</v>
      </c>
      <c r="V38" s="7">
        <f t="shared" si="10"/>
        <v>2.4163380851278937</v>
      </c>
      <c r="W38" s="7">
        <f t="shared" si="11"/>
        <v>0.54595086442220198</v>
      </c>
      <c r="X38" s="7">
        <f t="shared" si="12"/>
        <v>0.43473865129916084</v>
      </c>
      <c r="Y38" s="2">
        <f t="shared" si="3"/>
        <v>99.999999999999972</v>
      </c>
    </row>
    <row r="39" spans="1:25" x14ac:dyDescent="0.25">
      <c r="A39" s="1">
        <v>3038</v>
      </c>
      <c r="B39" s="1">
        <v>43.18</v>
      </c>
      <c r="C39" s="1">
        <v>4.26</v>
      </c>
      <c r="D39" s="1">
        <v>14.38</v>
      </c>
      <c r="E39" s="1">
        <v>15.81</v>
      </c>
      <c r="F39" s="1">
        <v>0.19</v>
      </c>
      <c r="G39" s="1">
        <v>6.8</v>
      </c>
      <c r="H39" s="1">
        <v>10.57</v>
      </c>
      <c r="I39" s="1">
        <v>2.57</v>
      </c>
      <c r="J39" s="1">
        <v>0.6</v>
      </c>
      <c r="K39" s="1">
        <v>0.43</v>
      </c>
      <c r="L39" s="2">
        <f t="shared" si="1"/>
        <v>98.789999999999992</v>
      </c>
      <c r="N39" s="1">
        <v>3038</v>
      </c>
      <c r="O39" s="7">
        <f t="shared" si="2"/>
        <v>43.708877416742588</v>
      </c>
      <c r="P39" s="7">
        <f t="shared" si="4"/>
        <v>4.3121773458852113</v>
      </c>
      <c r="Q39" s="7">
        <f t="shared" si="5"/>
        <v>14.556129162870738</v>
      </c>
      <c r="R39" s="7">
        <f t="shared" si="6"/>
        <v>16.003644093531737</v>
      </c>
      <c r="S39" s="7">
        <f t="shared" si="7"/>
        <v>0.19232715861929348</v>
      </c>
      <c r="T39" s="7">
        <f t="shared" si="8"/>
        <v>6.8832877821641869</v>
      </c>
      <c r="U39" s="7">
        <f t="shared" si="9"/>
        <v>10.699463508452274</v>
      </c>
      <c r="V39" s="7">
        <f t="shared" si="10"/>
        <v>2.6014778823767588</v>
      </c>
      <c r="W39" s="7">
        <f t="shared" si="11"/>
        <v>0.60734892195566359</v>
      </c>
      <c r="X39" s="7">
        <f t="shared" si="12"/>
        <v>0.43526672740155892</v>
      </c>
      <c r="Y39" s="2">
        <f t="shared" si="3"/>
        <v>100</v>
      </c>
    </row>
    <row r="40" spans="1:25" x14ac:dyDescent="0.25">
      <c r="A40" s="1">
        <v>3039</v>
      </c>
      <c r="B40" s="1">
        <v>43.19</v>
      </c>
      <c r="C40" s="1">
        <v>4.38</v>
      </c>
      <c r="D40" s="1">
        <v>14.52</v>
      </c>
      <c r="E40" s="1">
        <v>15.54</v>
      </c>
      <c r="F40" s="1">
        <v>0.19</v>
      </c>
      <c r="G40" s="1">
        <v>6.67</v>
      </c>
      <c r="H40" s="1">
        <v>10.8</v>
      </c>
      <c r="I40" s="1">
        <v>2.5299999999999998</v>
      </c>
      <c r="J40" s="1">
        <v>0.59</v>
      </c>
      <c r="K40" s="1">
        <v>0.42</v>
      </c>
      <c r="L40" s="2">
        <f t="shared" si="1"/>
        <v>98.83</v>
      </c>
      <c r="N40" s="1">
        <v>3039</v>
      </c>
      <c r="O40" s="7">
        <f t="shared" si="2"/>
        <v>43.701305271678635</v>
      </c>
      <c r="P40" s="7">
        <f t="shared" si="4"/>
        <v>4.431852676312861</v>
      </c>
      <c r="Q40" s="7">
        <f t="shared" si="5"/>
        <v>14.691895173530304</v>
      </c>
      <c r="R40" s="7">
        <f t="shared" si="6"/>
        <v>15.723970454315491</v>
      </c>
      <c r="S40" s="7">
        <f t="shared" si="7"/>
        <v>0.19224931700900538</v>
      </c>
      <c r="T40" s="7">
        <f t="shared" si="8"/>
        <v>6.7489628655266616</v>
      </c>
      <c r="U40" s="7">
        <f t="shared" si="9"/>
        <v>10.927855914196096</v>
      </c>
      <c r="V40" s="7">
        <f t="shared" si="10"/>
        <v>2.5599514317514926</v>
      </c>
      <c r="W40" s="7">
        <f t="shared" si="11"/>
        <v>0.59698472123849033</v>
      </c>
      <c r="X40" s="7">
        <f t="shared" si="12"/>
        <v>0.42497217444095919</v>
      </c>
      <c r="Y40" s="2">
        <f t="shared" si="3"/>
        <v>99.999999999999972</v>
      </c>
    </row>
    <row r="41" spans="1:25" x14ac:dyDescent="0.25">
      <c r="A41" s="1">
        <v>3040</v>
      </c>
      <c r="B41" s="1">
        <v>43.74</v>
      </c>
      <c r="C41" s="1">
        <v>4.29</v>
      </c>
      <c r="D41" s="1">
        <v>14.18</v>
      </c>
      <c r="E41" s="1">
        <v>15.76</v>
      </c>
      <c r="F41" s="1">
        <v>0.19</v>
      </c>
      <c r="G41" s="1">
        <v>7.71</v>
      </c>
      <c r="H41" s="1">
        <v>10.52</v>
      </c>
      <c r="I41" s="1">
        <v>2.57</v>
      </c>
      <c r="J41" s="1">
        <v>0.61</v>
      </c>
      <c r="K41" s="1">
        <v>0.43</v>
      </c>
      <c r="L41" s="2">
        <f t="shared" si="1"/>
        <v>99.999999999999986</v>
      </c>
      <c r="N41" s="1">
        <v>3040</v>
      </c>
      <c r="O41" s="7">
        <f t="shared" si="2"/>
        <v>43.740000000000009</v>
      </c>
      <c r="P41" s="7">
        <f t="shared" si="4"/>
        <v>4.2900000000000009</v>
      </c>
      <c r="Q41" s="7">
        <f t="shared" si="5"/>
        <v>14.180000000000001</v>
      </c>
      <c r="R41" s="7">
        <f t="shared" si="6"/>
        <v>15.760000000000002</v>
      </c>
      <c r="S41" s="7">
        <f t="shared" si="7"/>
        <v>0.19000000000000003</v>
      </c>
      <c r="T41" s="7">
        <f t="shared" si="8"/>
        <v>7.7100000000000017</v>
      </c>
      <c r="U41" s="7">
        <f t="shared" si="9"/>
        <v>10.520000000000001</v>
      </c>
      <c r="V41" s="7">
        <f t="shared" si="10"/>
        <v>2.5700000000000003</v>
      </c>
      <c r="W41" s="7">
        <f t="shared" si="11"/>
        <v>0.61</v>
      </c>
      <c r="X41" s="7">
        <f t="shared" si="12"/>
        <v>0.4300000000000001</v>
      </c>
      <c r="Y41" s="2">
        <f t="shared" si="3"/>
        <v>100.00000000000001</v>
      </c>
    </row>
    <row r="42" spans="1:25" x14ac:dyDescent="0.25">
      <c r="A42" s="1">
        <v>3041</v>
      </c>
      <c r="B42" s="1">
        <v>45.58</v>
      </c>
      <c r="C42" s="1">
        <v>2.75</v>
      </c>
      <c r="D42" s="1">
        <v>14.26</v>
      </c>
      <c r="E42" s="1">
        <v>13.02</v>
      </c>
      <c r="F42" s="1">
        <v>0.2</v>
      </c>
      <c r="G42" s="1">
        <v>9.1300000000000008</v>
      </c>
      <c r="H42" s="1">
        <v>10.58</v>
      </c>
      <c r="I42" s="1">
        <v>2.8</v>
      </c>
      <c r="J42" s="1">
        <v>0.79</v>
      </c>
      <c r="K42" s="1">
        <v>0.44</v>
      </c>
      <c r="L42" s="2">
        <f t="shared" si="1"/>
        <v>99.55</v>
      </c>
      <c r="N42" s="1">
        <v>3041</v>
      </c>
      <c r="O42" s="7">
        <f t="shared" si="2"/>
        <v>45.786037167252637</v>
      </c>
      <c r="P42" s="7">
        <f t="shared" si="4"/>
        <v>2.7624309392265194</v>
      </c>
      <c r="Q42" s="7">
        <f t="shared" si="5"/>
        <v>14.324460070316425</v>
      </c>
      <c r="R42" s="7">
        <f t="shared" si="6"/>
        <v>13.078854846810648</v>
      </c>
      <c r="S42" s="7">
        <f t="shared" si="7"/>
        <v>0.20090406830738325</v>
      </c>
      <c r="T42" s="7">
        <f t="shared" si="8"/>
        <v>9.1712707182320461</v>
      </c>
      <c r="U42" s="7">
        <f t="shared" si="9"/>
        <v>10.627825213460573</v>
      </c>
      <c r="V42" s="7">
        <f t="shared" si="10"/>
        <v>2.812656956303365</v>
      </c>
      <c r="W42" s="7">
        <f t="shared" si="11"/>
        <v>0.79357106981416381</v>
      </c>
      <c r="X42" s="7">
        <f t="shared" si="12"/>
        <v>0.44198895027624313</v>
      </c>
      <c r="Y42" s="2">
        <f t="shared" si="3"/>
        <v>100</v>
      </c>
    </row>
    <row r="43" spans="1:25" x14ac:dyDescent="0.25">
      <c r="A43" s="1">
        <v>3042</v>
      </c>
      <c r="B43" s="1">
        <v>45.41</v>
      </c>
      <c r="C43" s="1">
        <v>2.78</v>
      </c>
      <c r="D43" s="1">
        <v>14.63</v>
      </c>
      <c r="E43" s="1">
        <v>13.45</v>
      </c>
      <c r="F43" s="1">
        <v>0.18</v>
      </c>
      <c r="G43" s="1">
        <v>8.61</v>
      </c>
      <c r="H43" s="1">
        <v>10.34</v>
      </c>
      <c r="I43" s="1">
        <v>3.04</v>
      </c>
      <c r="J43" s="1">
        <v>0.44</v>
      </c>
      <c r="K43" s="1">
        <v>0.33</v>
      </c>
      <c r="L43" s="2">
        <f t="shared" si="1"/>
        <v>99.210000000000008</v>
      </c>
      <c r="N43" s="1">
        <v>3042</v>
      </c>
      <c r="O43" s="7">
        <f t="shared" si="2"/>
        <v>45.771595605281718</v>
      </c>
      <c r="P43" s="7">
        <f t="shared" si="4"/>
        <v>2.8021368813627654</v>
      </c>
      <c r="Q43" s="7">
        <f t="shared" si="5"/>
        <v>14.746497328898295</v>
      </c>
      <c r="R43" s="7">
        <f t="shared" si="6"/>
        <v>13.557101098679567</v>
      </c>
      <c r="S43" s="7">
        <f t="shared" si="7"/>
        <v>0.18143332325370423</v>
      </c>
      <c r="T43" s="7">
        <f t="shared" si="8"/>
        <v>8.6785606289688531</v>
      </c>
      <c r="U43" s="7">
        <f t="shared" si="9"/>
        <v>10.422336458018345</v>
      </c>
      <c r="V43" s="7">
        <f t="shared" si="10"/>
        <v>3.0642072371736715</v>
      </c>
      <c r="W43" s="7">
        <f t="shared" si="11"/>
        <v>0.44350367906461041</v>
      </c>
      <c r="X43" s="7">
        <f t="shared" si="12"/>
        <v>0.33262775929845778</v>
      </c>
      <c r="Y43" s="2">
        <f t="shared" si="3"/>
        <v>99.999999999999986</v>
      </c>
    </row>
    <row r="44" spans="1:25" x14ac:dyDescent="0.25">
      <c r="A44" s="1">
        <v>3043</v>
      </c>
      <c r="B44" s="1">
        <v>50.74</v>
      </c>
      <c r="C44" s="1">
        <v>2.72</v>
      </c>
      <c r="D44" s="1">
        <v>16.059999999999999</v>
      </c>
      <c r="E44" s="1">
        <v>12.23</v>
      </c>
      <c r="F44" s="1">
        <v>0.22</v>
      </c>
      <c r="G44" s="1">
        <v>3.42</v>
      </c>
      <c r="H44" s="1">
        <v>6.76</v>
      </c>
      <c r="I44" s="1">
        <v>4.8</v>
      </c>
      <c r="J44" s="1">
        <v>1.46</v>
      </c>
      <c r="K44" s="1">
        <v>0.71</v>
      </c>
      <c r="L44" s="2">
        <f t="shared" si="1"/>
        <v>99.11999999999999</v>
      </c>
      <c r="N44" s="1">
        <v>3043</v>
      </c>
      <c r="O44" s="7">
        <f t="shared" si="2"/>
        <v>51.190476190476197</v>
      </c>
      <c r="P44" s="7">
        <f t="shared" si="4"/>
        <v>2.7441485068603719</v>
      </c>
      <c r="Q44" s="7">
        <f t="shared" si="5"/>
        <v>16.202582728006458</v>
      </c>
      <c r="R44" s="7">
        <f t="shared" si="6"/>
        <v>12.338579499596451</v>
      </c>
      <c r="S44" s="7">
        <f t="shared" si="7"/>
        <v>0.22195318805488298</v>
      </c>
      <c r="T44" s="7">
        <f t="shared" si="8"/>
        <v>3.4503631961259078</v>
      </c>
      <c r="U44" s="7">
        <f t="shared" si="9"/>
        <v>6.8200161420500409</v>
      </c>
      <c r="V44" s="7">
        <f t="shared" si="10"/>
        <v>4.8426150121065383</v>
      </c>
      <c r="W44" s="7">
        <f t="shared" si="11"/>
        <v>1.4729620661824052</v>
      </c>
      <c r="X44" s="7">
        <f t="shared" si="12"/>
        <v>0.71630347054075871</v>
      </c>
      <c r="Y44" s="2">
        <f t="shared" si="3"/>
        <v>100</v>
      </c>
    </row>
    <row r="45" spans="1:25" x14ac:dyDescent="0.25">
      <c r="A45" s="1">
        <v>3044</v>
      </c>
      <c r="B45" s="1">
        <v>46.82</v>
      </c>
      <c r="C45" s="1">
        <v>3.26</v>
      </c>
      <c r="D45" s="1">
        <v>16.46</v>
      </c>
      <c r="E45" s="1">
        <v>14.29</v>
      </c>
      <c r="F45" s="1">
        <v>0.18</v>
      </c>
      <c r="G45" s="1">
        <v>5.15</v>
      </c>
      <c r="H45" s="1">
        <v>8.3800000000000008</v>
      </c>
      <c r="I45" s="1">
        <v>3.66</v>
      </c>
      <c r="J45" s="1">
        <v>1.01</v>
      </c>
      <c r="K45" s="1">
        <v>0.46</v>
      </c>
      <c r="L45" s="2">
        <f t="shared" si="1"/>
        <v>99.669999999999987</v>
      </c>
      <c r="N45" s="1">
        <v>3044</v>
      </c>
      <c r="O45" s="7">
        <f t="shared" si="2"/>
        <v>46.975017557941214</v>
      </c>
      <c r="P45" s="7">
        <f t="shared" si="4"/>
        <v>3.2707936189425109</v>
      </c>
      <c r="Q45" s="7">
        <f t="shared" si="5"/>
        <v>16.514497842881511</v>
      </c>
      <c r="R45" s="7">
        <f t="shared" si="6"/>
        <v>14.337313133340023</v>
      </c>
      <c r="S45" s="7">
        <f t="shared" si="7"/>
        <v>0.18059596669007727</v>
      </c>
      <c r="T45" s="7">
        <f t="shared" si="8"/>
        <v>5.167051269188323</v>
      </c>
      <c r="U45" s="7">
        <f t="shared" si="9"/>
        <v>8.407745560349154</v>
      </c>
      <c r="V45" s="7">
        <f t="shared" si="10"/>
        <v>3.6721179893649052</v>
      </c>
      <c r="W45" s="7">
        <f t="shared" si="11"/>
        <v>1.0133440353165446</v>
      </c>
      <c r="X45" s="7">
        <f t="shared" si="12"/>
        <v>0.46152302598575312</v>
      </c>
      <c r="Y45" s="2">
        <f t="shared" si="3"/>
        <v>100.00000000000001</v>
      </c>
    </row>
    <row r="46" spans="1:25" x14ac:dyDescent="0.25">
      <c r="A46" s="1">
        <v>3045</v>
      </c>
      <c r="B46" s="1">
        <v>46.53</v>
      </c>
      <c r="C46" s="1">
        <v>3.19</v>
      </c>
      <c r="D46" s="1">
        <v>17.2</v>
      </c>
      <c r="E46" s="1">
        <v>14.15</v>
      </c>
      <c r="F46" s="1">
        <v>0.18</v>
      </c>
      <c r="G46" s="1">
        <v>4.68</v>
      </c>
      <c r="H46" s="1">
        <v>8.42</v>
      </c>
      <c r="I46" s="1">
        <v>3.78</v>
      </c>
      <c r="J46" s="1">
        <v>0.89</v>
      </c>
      <c r="K46" s="1">
        <v>0.42</v>
      </c>
      <c r="L46" s="2">
        <f t="shared" si="1"/>
        <v>99.440000000000012</v>
      </c>
      <c r="N46" s="1">
        <v>3045</v>
      </c>
      <c r="O46" s="7">
        <f t="shared" si="2"/>
        <v>46.792035398230084</v>
      </c>
      <c r="P46" s="7">
        <f t="shared" si="4"/>
        <v>3.2079646017699108</v>
      </c>
      <c r="Q46" s="7">
        <f t="shared" si="5"/>
        <v>17.296862429605788</v>
      </c>
      <c r="R46" s="7">
        <f t="shared" si="6"/>
        <v>14.229686242960579</v>
      </c>
      <c r="S46" s="7">
        <f t="shared" si="7"/>
        <v>0.1810136765888978</v>
      </c>
      <c r="T46" s="7">
        <f t="shared" si="8"/>
        <v>4.7063555913113424</v>
      </c>
      <c r="U46" s="7">
        <f t="shared" si="9"/>
        <v>8.4674175382139971</v>
      </c>
      <c r="V46" s="7">
        <f t="shared" si="10"/>
        <v>3.8012872083668539</v>
      </c>
      <c r="W46" s="7">
        <f t="shared" si="11"/>
        <v>0.8950120675784391</v>
      </c>
      <c r="X46" s="7">
        <f t="shared" si="12"/>
        <v>0.42236524537409492</v>
      </c>
      <c r="Y46" s="2">
        <f t="shared" si="3"/>
        <v>99.999999999999986</v>
      </c>
    </row>
    <row r="47" spans="1:25" x14ac:dyDescent="0.25">
      <c r="A47" s="1">
        <v>3046</v>
      </c>
      <c r="B47" s="1">
        <v>46.06</v>
      </c>
      <c r="C47" s="1">
        <v>2.83</v>
      </c>
      <c r="D47" s="1">
        <v>17.3</v>
      </c>
      <c r="E47" s="1">
        <v>13.9</v>
      </c>
      <c r="F47" s="1">
        <v>0.18</v>
      </c>
      <c r="G47" s="1">
        <v>4.8</v>
      </c>
      <c r="H47" s="1">
        <v>9</v>
      </c>
      <c r="I47" s="1">
        <v>3.27</v>
      </c>
      <c r="J47" s="1">
        <v>0.77</v>
      </c>
      <c r="K47" s="1">
        <v>0.4</v>
      </c>
      <c r="L47" s="2">
        <f t="shared" si="1"/>
        <v>98.51</v>
      </c>
      <c r="N47" s="1">
        <v>3046</v>
      </c>
      <c r="O47" s="7">
        <f t="shared" si="2"/>
        <v>46.756674449294486</v>
      </c>
      <c r="P47" s="7">
        <f t="shared" si="4"/>
        <v>2.8728047913917369</v>
      </c>
      <c r="Q47" s="7">
        <f t="shared" si="5"/>
        <v>17.561668866104963</v>
      </c>
      <c r="R47" s="7">
        <f t="shared" si="6"/>
        <v>14.110242614962948</v>
      </c>
      <c r="S47" s="7">
        <f t="shared" si="7"/>
        <v>0.18272256623693026</v>
      </c>
      <c r="T47" s="7">
        <f t="shared" si="8"/>
        <v>4.8726017663181391</v>
      </c>
      <c r="U47" s="7">
        <f t="shared" si="9"/>
        <v>9.1361283118465124</v>
      </c>
      <c r="V47" s="7">
        <f t="shared" si="10"/>
        <v>3.319459953304233</v>
      </c>
      <c r="W47" s="7">
        <f t="shared" si="11"/>
        <v>0.78164653334686829</v>
      </c>
      <c r="X47" s="7">
        <f t="shared" si="12"/>
        <v>0.40605014719317839</v>
      </c>
      <c r="Y47" s="2">
        <f t="shared" si="3"/>
        <v>100</v>
      </c>
    </row>
    <row r="48" spans="1:25" x14ac:dyDescent="0.25">
      <c r="A48" s="1">
        <v>3047</v>
      </c>
      <c r="B48" s="1">
        <v>71.28</v>
      </c>
      <c r="C48" s="1">
        <v>0.4</v>
      </c>
      <c r="D48" s="1">
        <v>10.42</v>
      </c>
      <c r="E48" s="1">
        <v>6.75</v>
      </c>
      <c r="F48" s="1">
        <v>0.23</v>
      </c>
      <c r="G48" s="1">
        <v>0.09</v>
      </c>
      <c r="H48" s="1">
        <v>0.11</v>
      </c>
      <c r="I48" s="1">
        <v>4.4800000000000004</v>
      </c>
      <c r="J48" s="1">
        <v>4.46</v>
      </c>
      <c r="K48" s="1">
        <v>0.03</v>
      </c>
      <c r="L48" s="2">
        <f t="shared" si="1"/>
        <v>98.250000000000014</v>
      </c>
      <c r="N48" s="1">
        <v>3047</v>
      </c>
      <c r="O48" s="7">
        <f t="shared" si="2"/>
        <v>72.549618320610676</v>
      </c>
      <c r="P48" s="7">
        <f t="shared" si="4"/>
        <v>0.40712468193384221</v>
      </c>
      <c r="Q48" s="7">
        <f t="shared" si="5"/>
        <v>10.605597964376589</v>
      </c>
      <c r="R48" s="7">
        <f t="shared" si="6"/>
        <v>6.8702290076335863</v>
      </c>
      <c r="S48" s="7">
        <f t="shared" si="7"/>
        <v>0.23409669211195927</v>
      </c>
      <c r="T48" s="7">
        <f t="shared" si="8"/>
        <v>9.160305343511449E-2</v>
      </c>
      <c r="U48" s="7">
        <f t="shared" si="9"/>
        <v>0.1119592875318066</v>
      </c>
      <c r="V48" s="7">
        <f t="shared" si="10"/>
        <v>4.559796437659033</v>
      </c>
      <c r="W48" s="7">
        <f t="shared" si="11"/>
        <v>4.5394402035623402</v>
      </c>
      <c r="X48" s="7">
        <f t="shared" si="12"/>
        <v>3.0534351145038163E-2</v>
      </c>
      <c r="Y48" s="2">
        <f t="shared" si="3"/>
        <v>99.999999999999957</v>
      </c>
    </row>
    <row r="49" spans="1:25" x14ac:dyDescent="0.25">
      <c r="A49" s="1">
        <v>3048</v>
      </c>
      <c r="B49" s="1">
        <v>46.03</v>
      </c>
      <c r="C49" s="1">
        <v>3.25</v>
      </c>
      <c r="D49" s="1">
        <v>16.13</v>
      </c>
      <c r="E49" s="1">
        <v>14.17</v>
      </c>
      <c r="F49" s="1">
        <v>0.18</v>
      </c>
      <c r="G49" s="1">
        <v>4.7</v>
      </c>
      <c r="H49" s="1">
        <v>9.2899999999999991</v>
      </c>
      <c r="I49" s="1">
        <v>3.61</v>
      </c>
      <c r="J49" s="1">
        <v>1.03</v>
      </c>
      <c r="K49" s="1">
        <v>0.43</v>
      </c>
      <c r="L49" s="2">
        <f t="shared" si="1"/>
        <v>98.820000000000007</v>
      </c>
      <c r="N49" s="1">
        <v>3048</v>
      </c>
      <c r="O49" s="7">
        <f t="shared" si="2"/>
        <v>46.579639749038655</v>
      </c>
      <c r="P49" s="7">
        <f t="shared" si="4"/>
        <v>3.2888079336166767</v>
      </c>
      <c r="Q49" s="7">
        <f t="shared" si="5"/>
        <v>16.322606759765225</v>
      </c>
      <c r="R49" s="7">
        <f t="shared" si="6"/>
        <v>14.339202590568709</v>
      </c>
      <c r="S49" s="7">
        <f t="shared" si="7"/>
        <v>0.18214936247723132</v>
      </c>
      <c r="T49" s="7">
        <f t="shared" si="8"/>
        <v>4.7561222424610401</v>
      </c>
      <c r="U49" s="7">
        <f t="shared" si="9"/>
        <v>9.4009309856304366</v>
      </c>
      <c r="V49" s="7">
        <f t="shared" si="10"/>
        <v>3.6531066585711391</v>
      </c>
      <c r="W49" s="7">
        <f t="shared" si="11"/>
        <v>1.0422991297308237</v>
      </c>
      <c r="X49" s="7">
        <f t="shared" si="12"/>
        <v>0.43513458814005257</v>
      </c>
      <c r="Y49" s="2">
        <f t="shared" si="3"/>
        <v>99.999999999999986</v>
      </c>
    </row>
    <row r="50" spans="1:25" x14ac:dyDescent="0.25">
      <c r="A50" s="1">
        <v>3049</v>
      </c>
      <c r="B50" s="1">
        <v>47.23</v>
      </c>
      <c r="C50" s="1">
        <v>3.02</v>
      </c>
      <c r="D50" s="1">
        <v>15.94</v>
      </c>
      <c r="E50" s="1">
        <v>13.51</v>
      </c>
      <c r="F50" s="1">
        <v>0.18</v>
      </c>
      <c r="G50" s="1">
        <v>5.86</v>
      </c>
      <c r="H50" s="1">
        <v>8.7200000000000006</v>
      </c>
      <c r="I50" s="1">
        <v>3.41</v>
      </c>
      <c r="J50" s="1">
        <v>1.07</v>
      </c>
      <c r="K50" s="1">
        <v>0.45</v>
      </c>
      <c r="L50" s="2">
        <f t="shared" si="1"/>
        <v>99.39</v>
      </c>
      <c r="N50" s="1">
        <v>3049</v>
      </c>
      <c r="O50" s="7">
        <f t="shared" si="2"/>
        <v>47.519871214407885</v>
      </c>
      <c r="P50" s="7">
        <f t="shared" si="4"/>
        <v>3.0385350638897273</v>
      </c>
      <c r="Q50" s="7">
        <f t="shared" si="5"/>
        <v>16.037830767682866</v>
      </c>
      <c r="R50" s="7">
        <f t="shared" si="6"/>
        <v>13.592916792433845</v>
      </c>
      <c r="S50" s="7">
        <f t="shared" si="7"/>
        <v>0.18110473890733475</v>
      </c>
      <c r="T50" s="7">
        <f t="shared" si="8"/>
        <v>5.8959653888721197</v>
      </c>
      <c r="U50" s="7">
        <f t="shared" si="9"/>
        <v>8.7735184626219951</v>
      </c>
      <c r="V50" s="7">
        <f t="shared" si="10"/>
        <v>3.4309286648556196</v>
      </c>
      <c r="W50" s="7">
        <f t="shared" si="11"/>
        <v>1.0765670590602678</v>
      </c>
      <c r="X50" s="7">
        <f t="shared" si="12"/>
        <v>0.4527618472683369</v>
      </c>
      <c r="Y50" s="2">
        <f t="shared" si="3"/>
        <v>99.999999999999972</v>
      </c>
    </row>
    <row r="51" spans="1:25" x14ac:dyDescent="0.25">
      <c r="A51" s="1">
        <v>3050</v>
      </c>
      <c r="B51" s="1">
        <v>46.4</v>
      </c>
      <c r="C51" s="1">
        <v>3.28</v>
      </c>
      <c r="D51" s="1">
        <v>17.09</v>
      </c>
      <c r="E51" s="1">
        <v>13.91</v>
      </c>
      <c r="F51" s="1">
        <v>0.23</v>
      </c>
      <c r="G51" s="1">
        <v>4.68</v>
      </c>
      <c r="H51" s="1">
        <v>8.2100000000000009</v>
      </c>
      <c r="I51" s="1">
        <v>3.67</v>
      </c>
      <c r="J51" s="1">
        <v>0.96</v>
      </c>
      <c r="K51" s="1">
        <v>0.39</v>
      </c>
      <c r="L51" s="2">
        <f t="shared" si="1"/>
        <v>98.820000000000007</v>
      </c>
      <c r="N51" s="1">
        <v>3050</v>
      </c>
      <c r="O51" s="7">
        <f t="shared" si="2"/>
        <v>46.95405788301963</v>
      </c>
      <c r="P51" s="7">
        <f t="shared" si="4"/>
        <v>3.3191661606962151</v>
      </c>
      <c r="Q51" s="7">
        <f t="shared" si="5"/>
        <v>17.294070026310461</v>
      </c>
      <c r="R51" s="7">
        <f t="shared" si="6"/>
        <v>14.076097955879376</v>
      </c>
      <c r="S51" s="7">
        <f t="shared" si="7"/>
        <v>0.23274640760979556</v>
      </c>
      <c r="T51" s="7">
        <f t="shared" si="8"/>
        <v>4.7358834244080139</v>
      </c>
      <c r="U51" s="7">
        <f t="shared" si="9"/>
        <v>8.308034810767051</v>
      </c>
      <c r="V51" s="7">
        <f t="shared" si="10"/>
        <v>3.7138231127302164</v>
      </c>
      <c r="W51" s="7">
        <f t="shared" si="11"/>
        <v>0.97146326654523363</v>
      </c>
      <c r="X51" s="7">
        <f t="shared" si="12"/>
        <v>0.3946569520340012</v>
      </c>
      <c r="Y51" s="2">
        <f t="shared" si="3"/>
        <v>99.999999999999986</v>
      </c>
    </row>
    <row r="52" spans="1:25" x14ac:dyDescent="0.25">
      <c r="A52" s="1">
        <v>3051</v>
      </c>
      <c r="B52" s="1">
        <v>50.15</v>
      </c>
      <c r="C52" s="1">
        <v>2.63</v>
      </c>
      <c r="D52" s="1">
        <v>15.78</v>
      </c>
      <c r="E52" s="1">
        <v>12.57</v>
      </c>
      <c r="F52" s="1">
        <v>0.26</v>
      </c>
      <c r="G52" s="1">
        <v>3.38</v>
      </c>
      <c r="H52" s="1">
        <v>6.76</v>
      </c>
      <c r="I52" s="1">
        <v>4.8499999999999996</v>
      </c>
      <c r="J52" s="1">
        <v>1.83</v>
      </c>
      <c r="K52" s="1">
        <v>1.24</v>
      </c>
      <c r="L52" s="2">
        <f t="shared" si="1"/>
        <v>99.449999999999989</v>
      </c>
      <c r="N52" s="1">
        <v>3051</v>
      </c>
      <c r="O52" s="7">
        <f t="shared" si="2"/>
        <v>50.42735042735044</v>
      </c>
      <c r="P52" s="7">
        <f t="shared" si="4"/>
        <v>2.6445449974861743</v>
      </c>
      <c r="Q52" s="7">
        <f t="shared" si="5"/>
        <v>15.867269984917046</v>
      </c>
      <c r="R52" s="7">
        <f t="shared" si="6"/>
        <v>12.639517345399701</v>
      </c>
      <c r="S52" s="7">
        <f t="shared" si="7"/>
        <v>0.26143790849673204</v>
      </c>
      <c r="T52" s="7">
        <f t="shared" si="8"/>
        <v>3.3986928104575167</v>
      </c>
      <c r="U52" s="7">
        <f t="shared" si="9"/>
        <v>6.7973856209150334</v>
      </c>
      <c r="V52" s="7">
        <f t="shared" si="10"/>
        <v>4.8768225238813478</v>
      </c>
      <c r="W52" s="7">
        <f t="shared" si="11"/>
        <v>1.8401206636500758</v>
      </c>
      <c r="X52" s="7">
        <f t="shared" si="12"/>
        <v>1.2468577174459528</v>
      </c>
      <c r="Y52" s="2">
        <f t="shared" si="3"/>
        <v>100</v>
      </c>
    </row>
    <row r="53" spans="1:25" x14ac:dyDescent="0.25">
      <c r="A53" s="1">
        <v>3052</v>
      </c>
      <c r="B53" s="1">
        <v>50.36</v>
      </c>
      <c r="C53" s="1">
        <v>2.12</v>
      </c>
      <c r="D53" s="1">
        <v>18.559999999999999</v>
      </c>
      <c r="E53" s="1">
        <v>12</v>
      </c>
      <c r="F53" s="1">
        <v>0.17</v>
      </c>
      <c r="G53" s="1">
        <v>1.77</v>
      </c>
      <c r="H53" s="1">
        <v>5.93</v>
      </c>
      <c r="I53" s="1">
        <v>5.59</v>
      </c>
      <c r="J53" s="1">
        <v>1.26</v>
      </c>
      <c r="K53" s="1">
        <v>0.54</v>
      </c>
      <c r="L53" s="2">
        <f t="shared" si="1"/>
        <v>98.300000000000011</v>
      </c>
      <c r="N53" s="1">
        <v>3052</v>
      </c>
      <c r="O53" s="7">
        <f t="shared" si="2"/>
        <v>51.230925737538143</v>
      </c>
      <c r="P53" s="7">
        <f t="shared" si="4"/>
        <v>2.1566632756866735</v>
      </c>
      <c r="Q53" s="7">
        <f t="shared" si="5"/>
        <v>18.880976602238043</v>
      </c>
      <c r="R53" s="7">
        <f t="shared" si="6"/>
        <v>12.207527975584942</v>
      </c>
      <c r="S53" s="7">
        <f t="shared" si="7"/>
        <v>0.17293997965412003</v>
      </c>
      <c r="T53" s="7">
        <f t="shared" si="8"/>
        <v>1.8006103763987793</v>
      </c>
      <c r="U53" s="7">
        <f t="shared" si="9"/>
        <v>6.0325534079348921</v>
      </c>
      <c r="V53" s="7">
        <f t="shared" si="10"/>
        <v>5.6866734486266521</v>
      </c>
      <c r="W53" s="7">
        <f t="shared" si="11"/>
        <v>1.2817904374364191</v>
      </c>
      <c r="X53" s="7">
        <f t="shared" si="12"/>
        <v>0.54933875890132244</v>
      </c>
      <c r="Y53" s="2">
        <f t="shared" si="3"/>
        <v>99.999999999999986</v>
      </c>
    </row>
    <row r="54" spans="1:25" x14ac:dyDescent="0.25">
      <c r="A54" s="1">
        <v>3053</v>
      </c>
      <c r="B54" s="1">
        <v>49.43</v>
      </c>
      <c r="C54" s="1">
        <v>2.83</v>
      </c>
      <c r="D54" s="1">
        <v>17.46</v>
      </c>
      <c r="E54" s="1">
        <v>12.81</v>
      </c>
      <c r="F54" s="1">
        <v>0.18</v>
      </c>
      <c r="G54" s="1">
        <v>4.01</v>
      </c>
      <c r="H54" s="1">
        <v>6.85</v>
      </c>
      <c r="I54" s="1">
        <v>4.3600000000000003</v>
      </c>
      <c r="J54" s="1">
        <v>1.35</v>
      </c>
      <c r="K54" s="1">
        <v>0.54</v>
      </c>
      <c r="L54" s="2">
        <f t="shared" si="1"/>
        <v>99.820000000000007</v>
      </c>
      <c r="N54" s="1">
        <v>3053</v>
      </c>
      <c r="O54" s="7">
        <f t="shared" si="2"/>
        <v>49.51913444199559</v>
      </c>
      <c r="P54" s="7">
        <f t="shared" si="4"/>
        <v>2.8351031857343214</v>
      </c>
      <c r="Q54" s="7">
        <f t="shared" si="5"/>
        <v>17.491484672410337</v>
      </c>
      <c r="R54" s="7">
        <f t="shared" si="6"/>
        <v>12.833099579242635</v>
      </c>
      <c r="S54" s="7">
        <f t="shared" si="7"/>
        <v>0.18032458425165296</v>
      </c>
      <c r="T54" s="7">
        <f t="shared" si="8"/>
        <v>4.0172310158284912</v>
      </c>
      <c r="U54" s="7">
        <f t="shared" si="9"/>
        <v>6.8623522340212375</v>
      </c>
      <c r="V54" s="7">
        <f t="shared" si="10"/>
        <v>4.3678621518733722</v>
      </c>
      <c r="W54" s="7">
        <f t="shared" si="11"/>
        <v>1.3524343818873974</v>
      </c>
      <c r="X54" s="7">
        <f t="shared" si="12"/>
        <v>0.54097375275495896</v>
      </c>
      <c r="Y54" s="2">
        <f t="shared" si="3"/>
        <v>99.999999999999972</v>
      </c>
    </row>
    <row r="55" spans="1:25" x14ac:dyDescent="0.25">
      <c r="A55" s="1">
        <v>3054</v>
      </c>
      <c r="B55" s="1">
        <v>44.99</v>
      </c>
      <c r="C55" s="1">
        <v>2.71</v>
      </c>
      <c r="D55" s="1">
        <v>14.36</v>
      </c>
      <c r="E55" s="1">
        <v>13.54</v>
      </c>
      <c r="F55" s="1">
        <v>0.2</v>
      </c>
      <c r="G55" s="1">
        <v>9.01</v>
      </c>
      <c r="H55" s="1">
        <v>10.72</v>
      </c>
      <c r="I55" s="1">
        <v>2.96</v>
      </c>
      <c r="J55" s="1">
        <v>0.71</v>
      </c>
      <c r="K55" s="1">
        <v>0.32</v>
      </c>
      <c r="L55" s="2">
        <f t="shared" si="1"/>
        <v>99.519999999999982</v>
      </c>
      <c r="N55" s="1">
        <v>3054</v>
      </c>
      <c r="O55" s="7">
        <f t="shared" si="2"/>
        <v>45.206993569131839</v>
      </c>
      <c r="P55" s="7">
        <f t="shared" si="4"/>
        <v>2.7230707395498399</v>
      </c>
      <c r="Q55" s="7">
        <f t="shared" si="5"/>
        <v>14.429260450160776</v>
      </c>
      <c r="R55" s="7">
        <f t="shared" si="6"/>
        <v>13.605305466237944</v>
      </c>
      <c r="S55" s="7">
        <f t="shared" si="7"/>
        <v>0.2009646302250804</v>
      </c>
      <c r="T55" s="7">
        <f t="shared" si="8"/>
        <v>9.0534565916398737</v>
      </c>
      <c r="U55" s="7">
        <f t="shared" si="9"/>
        <v>10.77170418006431</v>
      </c>
      <c r="V55" s="7">
        <f t="shared" si="10"/>
        <v>2.97427652733119</v>
      </c>
      <c r="W55" s="7">
        <f t="shared" si="11"/>
        <v>0.71342443729903549</v>
      </c>
      <c r="X55" s="7">
        <f t="shared" si="12"/>
        <v>0.32154340836012868</v>
      </c>
      <c r="Y55" s="2">
        <f t="shared" si="3"/>
        <v>100.00000000000001</v>
      </c>
    </row>
    <row r="56" spans="1:25" x14ac:dyDescent="0.25">
      <c r="A56" s="1">
        <v>3055</v>
      </c>
      <c r="B56" s="1">
        <v>44.82</v>
      </c>
      <c r="C56" s="1">
        <v>2.73</v>
      </c>
      <c r="D56" s="1">
        <v>14.12</v>
      </c>
      <c r="E56" s="1">
        <v>13.51</v>
      </c>
      <c r="F56" s="1">
        <v>0.2</v>
      </c>
      <c r="G56" s="1">
        <v>9.32</v>
      </c>
      <c r="H56" s="1">
        <v>10.47</v>
      </c>
      <c r="I56" s="1">
        <v>2.54</v>
      </c>
      <c r="J56" s="1">
        <v>0.7</v>
      </c>
      <c r="K56" s="1">
        <v>0.33</v>
      </c>
      <c r="L56" s="2">
        <f t="shared" si="1"/>
        <v>98.74</v>
      </c>
      <c r="N56" s="1">
        <v>3055</v>
      </c>
      <c r="O56" s="7">
        <f t="shared" si="2"/>
        <v>45.391938424144215</v>
      </c>
      <c r="P56" s="7">
        <f t="shared" si="4"/>
        <v>2.76483694551347</v>
      </c>
      <c r="Q56" s="7">
        <f t="shared" si="5"/>
        <v>14.300182296941463</v>
      </c>
      <c r="R56" s="7">
        <f t="shared" si="6"/>
        <v>13.682398217541017</v>
      </c>
      <c r="S56" s="7">
        <f t="shared" si="7"/>
        <v>0.20255215718047401</v>
      </c>
      <c r="T56" s="7">
        <f t="shared" si="8"/>
        <v>9.4389305246100879</v>
      </c>
      <c r="U56" s="7">
        <f t="shared" si="9"/>
        <v>10.603605428397813</v>
      </c>
      <c r="V56" s="7">
        <f t="shared" si="10"/>
        <v>2.5724123961920196</v>
      </c>
      <c r="W56" s="7">
        <f t="shared" si="11"/>
        <v>0.7089325501316589</v>
      </c>
      <c r="X56" s="7">
        <f t="shared" si="12"/>
        <v>0.33421105934778206</v>
      </c>
      <c r="Y56" s="2">
        <f t="shared" si="3"/>
        <v>100.00000000000001</v>
      </c>
    </row>
    <row r="57" spans="1:25" x14ac:dyDescent="0.25">
      <c r="A57" s="1">
        <v>3056</v>
      </c>
      <c r="B57" s="1">
        <v>49.47</v>
      </c>
      <c r="C57" s="1">
        <v>2.67</v>
      </c>
      <c r="D57" s="1">
        <v>19.07</v>
      </c>
      <c r="E57" s="1">
        <v>13.27</v>
      </c>
      <c r="F57" s="1">
        <v>0.18</v>
      </c>
      <c r="G57" s="1">
        <v>1.59</v>
      </c>
      <c r="H57" s="1">
        <v>5.67</v>
      </c>
      <c r="I57" s="1">
        <v>5.04</v>
      </c>
      <c r="J57" s="1">
        <v>1.1399999999999999</v>
      </c>
      <c r="K57" s="1">
        <v>0.46</v>
      </c>
      <c r="L57" s="2">
        <f t="shared" si="1"/>
        <v>98.560000000000016</v>
      </c>
      <c r="N57" s="1">
        <v>3056</v>
      </c>
      <c r="O57" s="7">
        <f t="shared" si="2"/>
        <v>50.192775974025963</v>
      </c>
      <c r="P57" s="7">
        <f t="shared" si="4"/>
        <v>2.7090097402597397</v>
      </c>
      <c r="Q57" s="7">
        <f t="shared" si="5"/>
        <v>19.348620129870127</v>
      </c>
      <c r="R57" s="7">
        <f t="shared" si="6"/>
        <v>13.463879870129865</v>
      </c>
      <c r="S57" s="7">
        <f t="shared" si="7"/>
        <v>0.18262987012987009</v>
      </c>
      <c r="T57" s="7">
        <f t="shared" si="8"/>
        <v>1.6132305194805192</v>
      </c>
      <c r="U57" s="7">
        <f t="shared" si="9"/>
        <v>5.7528409090909083</v>
      </c>
      <c r="V57" s="7">
        <f t="shared" si="10"/>
        <v>5.1136363636363624</v>
      </c>
      <c r="W57" s="7">
        <f t="shared" si="11"/>
        <v>1.1566558441558439</v>
      </c>
      <c r="X57" s="7">
        <f t="shared" si="12"/>
        <v>0.4667207792207792</v>
      </c>
      <c r="Y57" s="2">
        <f t="shared" si="3"/>
        <v>99.999999999999986</v>
      </c>
    </row>
    <row r="58" spans="1:25" x14ac:dyDescent="0.25">
      <c r="A58" s="1">
        <v>3057</v>
      </c>
      <c r="B58" s="1">
        <v>46.49</v>
      </c>
      <c r="C58" s="1">
        <v>2.67</v>
      </c>
      <c r="D58" s="1">
        <v>16.21</v>
      </c>
      <c r="E58" s="1">
        <v>13.33</v>
      </c>
      <c r="F58" s="1">
        <v>0.19</v>
      </c>
      <c r="G58" s="1">
        <v>7.14</v>
      </c>
      <c r="H58" s="1">
        <v>8.83</v>
      </c>
      <c r="I58" s="1">
        <v>3.45</v>
      </c>
      <c r="J58" s="1">
        <v>0.92</v>
      </c>
      <c r="K58" s="1">
        <v>0.42</v>
      </c>
      <c r="L58" s="2">
        <f t="shared" si="1"/>
        <v>99.65</v>
      </c>
      <c r="N58" s="1">
        <v>3057</v>
      </c>
      <c r="O58" s="7">
        <f t="shared" si="2"/>
        <v>46.653286502759656</v>
      </c>
      <c r="P58" s="7">
        <f t="shared" si="4"/>
        <v>2.6793778223783238</v>
      </c>
      <c r="Q58" s="7">
        <f t="shared" si="5"/>
        <v>16.266934269944809</v>
      </c>
      <c r="R58" s="7">
        <f t="shared" si="6"/>
        <v>13.37681886603111</v>
      </c>
      <c r="S58" s="7">
        <f t="shared" si="7"/>
        <v>0.19066733567486199</v>
      </c>
      <c r="T58" s="7">
        <f t="shared" si="8"/>
        <v>7.165077772202709</v>
      </c>
      <c r="U58" s="7">
        <f t="shared" si="9"/>
        <v>8.8610135474159559</v>
      </c>
      <c r="V58" s="7">
        <f t="shared" si="10"/>
        <v>3.462117410938284</v>
      </c>
      <c r="W58" s="7">
        <f t="shared" si="11"/>
        <v>0.92323130958354238</v>
      </c>
      <c r="X58" s="7">
        <f t="shared" si="12"/>
        <v>0.42147516307074762</v>
      </c>
      <c r="Y58" s="2">
        <f t="shared" si="3"/>
        <v>100</v>
      </c>
    </row>
    <row r="59" spans="1:25" x14ac:dyDescent="0.25">
      <c r="A59" s="1">
        <v>3059</v>
      </c>
      <c r="B59" s="1">
        <v>51.21</v>
      </c>
      <c r="C59" s="1">
        <v>2.27</v>
      </c>
      <c r="D59" s="1">
        <v>17.37</v>
      </c>
      <c r="E59" s="1">
        <v>11.59</v>
      </c>
      <c r="F59" s="1">
        <v>0.26</v>
      </c>
      <c r="G59" s="1">
        <v>3.1</v>
      </c>
      <c r="H59" s="1">
        <v>6.3</v>
      </c>
      <c r="I59" s="1">
        <v>5.12</v>
      </c>
      <c r="J59" s="1">
        <v>1.38</v>
      </c>
      <c r="K59" s="1">
        <v>0.62</v>
      </c>
      <c r="L59" s="2">
        <f t="shared" si="1"/>
        <v>99.220000000000013</v>
      </c>
      <c r="N59" s="1">
        <v>3059</v>
      </c>
      <c r="O59" s="7">
        <f t="shared" si="2"/>
        <v>51.612578109252162</v>
      </c>
      <c r="P59" s="7">
        <f t="shared" si="4"/>
        <v>2.2878451925015115</v>
      </c>
      <c r="Q59" s="7">
        <f t="shared" si="5"/>
        <v>17.506551098568835</v>
      </c>
      <c r="R59" s="7">
        <f t="shared" si="6"/>
        <v>11.681112678895381</v>
      </c>
      <c r="S59" s="7">
        <f t="shared" si="7"/>
        <v>0.26204394275347709</v>
      </c>
      <c r="T59" s="7">
        <f t="shared" si="8"/>
        <v>3.1243700866760733</v>
      </c>
      <c r="U59" s="7">
        <f t="shared" si="9"/>
        <v>6.3495263051804054</v>
      </c>
      <c r="V59" s="7">
        <f t="shared" si="10"/>
        <v>5.1602499496069338</v>
      </c>
      <c r="W59" s="7">
        <f t="shared" si="11"/>
        <v>1.3908486192299936</v>
      </c>
      <c r="X59" s="7">
        <f t="shared" si="12"/>
        <v>0.62487401733521464</v>
      </c>
      <c r="Y59" s="2">
        <f t="shared" si="3"/>
        <v>100</v>
      </c>
    </row>
    <row r="60" spans="1:25" x14ac:dyDescent="0.25">
      <c r="A60" s="1">
        <v>3060</v>
      </c>
      <c r="B60" s="1">
        <v>46.49</v>
      </c>
      <c r="C60" s="1">
        <v>2.7</v>
      </c>
      <c r="D60" s="1">
        <v>15.96</v>
      </c>
      <c r="E60" s="1">
        <v>13.2</v>
      </c>
      <c r="F60" s="1">
        <v>0.19</v>
      </c>
      <c r="G60" s="1">
        <v>7.3</v>
      </c>
      <c r="H60" s="1">
        <v>9.0500000000000007</v>
      </c>
      <c r="I60" s="1">
        <v>3.42</v>
      </c>
      <c r="J60" s="1">
        <v>0.91</v>
      </c>
      <c r="K60" s="1">
        <v>0.41</v>
      </c>
      <c r="L60" s="2">
        <f t="shared" si="1"/>
        <v>99.63</v>
      </c>
      <c r="N60" s="1">
        <v>3060</v>
      </c>
      <c r="O60" s="7">
        <f t="shared" si="2"/>
        <v>46.662651811703306</v>
      </c>
      <c r="P60" s="7">
        <f t="shared" si="4"/>
        <v>2.7100271002710028</v>
      </c>
      <c r="Q60" s="7">
        <f t="shared" si="5"/>
        <v>16.019271303824151</v>
      </c>
      <c r="R60" s="7">
        <f t="shared" si="6"/>
        <v>13.249021379102679</v>
      </c>
      <c r="S60" s="7">
        <f t="shared" si="7"/>
        <v>0.19070561075981132</v>
      </c>
      <c r="T60" s="7">
        <f t="shared" si="8"/>
        <v>7.3271103081401181</v>
      </c>
      <c r="U60" s="7">
        <f t="shared" si="9"/>
        <v>9.0836093546120651</v>
      </c>
      <c r="V60" s="7">
        <f t="shared" si="10"/>
        <v>3.4327009936766038</v>
      </c>
      <c r="W60" s="7">
        <f t="shared" si="11"/>
        <v>0.91337950416541214</v>
      </c>
      <c r="X60" s="7">
        <f t="shared" si="12"/>
        <v>0.41152263374485598</v>
      </c>
      <c r="Y60" s="2">
        <f t="shared" si="3"/>
        <v>100</v>
      </c>
    </row>
    <row r="61" spans="1:25" x14ac:dyDescent="0.25">
      <c r="A61" s="1">
        <v>3061</v>
      </c>
      <c r="B61" s="1">
        <v>45.79</v>
      </c>
      <c r="C61" s="1">
        <v>2.52</v>
      </c>
      <c r="D61" s="1">
        <v>15.88</v>
      </c>
      <c r="E61" s="1">
        <v>13.34</v>
      </c>
      <c r="F61" s="1">
        <v>0.18</v>
      </c>
      <c r="G61" s="1">
        <v>7.94</v>
      </c>
      <c r="H61" s="1">
        <v>9.68</v>
      </c>
      <c r="I61" s="1">
        <v>3.1</v>
      </c>
      <c r="J61" s="1">
        <v>0.7</v>
      </c>
      <c r="K61" s="1">
        <v>0.3</v>
      </c>
      <c r="L61" s="2">
        <f t="shared" si="1"/>
        <v>99.43</v>
      </c>
      <c r="N61" s="1">
        <v>3061</v>
      </c>
      <c r="O61" s="7">
        <f t="shared" si="2"/>
        <v>46.052499245700488</v>
      </c>
      <c r="P61" s="7">
        <f t="shared" si="4"/>
        <v>2.5344463441617218</v>
      </c>
      <c r="Q61" s="7">
        <f t="shared" si="5"/>
        <v>15.971034898923866</v>
      </c>
      <c r="R61" s="7">
        <f t="shared" si="6"/>
        <v>13.416473901237049</v>
      </c>
      <c r="S61" s="7">
        <f t="shared" si="7"/>
        <v>0.18103188172583726</v>
      </c>
      <c r="T61" s="7">
        <f t="shared" si="8"/>
        <v>7.9855174494619332</v>
      </c>
      <c r="U61" s="7">
        <f t="shared" si="9"/>
        <v>9.7354923061450265</v>
      </c>
      <c r="V61" s="7">
        <f t="shared" si="10"/>
        <v>3.1177712963894195</v>
      </c>
      <c r="W61" s="7">
        <f t="shared" si="11"/>
        <v>0.70401287337825591</v>
      </c>
      <c r="X61" s="7">
        <f t="shared" si="12"/>
        <v>0.30171980287639544</v>
      </c>
      <c r="Y61" s="2">
        <f t="shared" si="3"/>
        <v>100</v>
      </c>
    </row>
    <row r="62" spans="1:25" x14ac:dyDescent="0.25">
      <c r="A62" s="1">
        <v>3062</v>
      </c>
      <c r="B62" s="1">
        <v>47.68</v>
      </c>
      <c r="C62" s="1">
        <v>3.3</v>
      </c>
      <c r="D62" s="1">
        <v>17.5</v>
      </c>
      <c r="E62" s="1">
        <v>13.77</v>
      </c>
      <c r="F62" s="1">
        <v>0.15</v>
      </c>
      <c r="G62" s="1">
        <v>3.81</v>
      </c>
      <c r="H62" s="1">
        <v>7.25</v>
      </c>
      <c r="I62" s="1">
        <v>4.3499999999999996</v>
      </c>
      <c r="J62" s="1">
        <v>1.02</v>
      </c>
      <c r="K62" s="1">
        <v>0.49</v>
      </c>
      <c r="L62" s="2">
        <f t="shared" si="1"/>
        <v>99.319999999999979</v>
      </c>
      <c r="N62" s="1">
        <v>3062</v>
      </c>
      <c r="O62" s="7">
        <f t="shared" ref="O62:O78" si="13">B62/$L62*100</f>
        <v>48.00644381796215</v>
      </c>
      <c r="P62" s="7">
        <f t="shared" si="4"/>
        <v>3.3225936367297626</v>
      </c>
      <c r="Q62" s="7">
        <f t="shared" si="5"/>
        <v>17.61981474023359</v>
      </c>
      <c r="R62" s="7">
        <f t="shared" si="6"/>
        <v>13.864277084172375</v>
      </c>
      <c r="S62" s="7">
        <f t="shared" si="7"/>
        <v>0.15102698348771651</v>
      </c>
      <c r="T62" s="7">
        <f t="shared" si="8"/>
        <v>3.8360853805879995</v>
      </c>
      <c r="U62" s="7">
        <f t="shared" si="9"/>
        <v>7.299637535239631</v>
      </c>
      <c r="V62" s="7">
        <f t="shared" si="10"/>
        <v>4.3797825211437784</v>
      </c>
      <c r="W62" s="7">
        <f t="shared" si="11"/>
        <v>1.0269834877164723</v>
      </c>
      <c r="X62" s="7">
        <f t="shared" si="12"/>
        <v>0.49335481272654058</v>
      </c>
      <c r="Y62" s="2">
        <f t="shared" ref="Y62:Y78" si="14">SUM(O62:X62)</f>
        <v>100.00000000000001</v>
      </c>
    </row>
    <row r="63" spans="1:25" x14ac:dyDescent="0.25">
      <c r="A63" s="1">
        <v>3063</v>
      </c>
      <c r="B63" s="1">
        <v>44.81</v>
      </c>
      <c r="C63" s="1">
        <v>3.04</v>
      </c>
      <c r="D63" s="1">
        <v>14.24</v>
      </c>
      <c r="E63" s="1">
        <v>13.76</v>
      </c>
      <c r="F63" s="1">
        <v>0.2</v>
      </c>
      <c r="G63" s="1">
        <v>8.8699999999999992</v>
      </c>
      <c r="H63" s="1">
        <v>10.119999999999999</v>
      </c>
      <c r="I63" s="1">
        <v>2.88</v>
      </c>
      <c r="J63" s="1">
        <v>0.82</v>
      </c>
      <c r="K63" s="1">
        <v>0.48</v>
      </c>
      <c r="L63" s="2">
        <f t="shared" si="1"/>
        <v>99.220000000000013</v>
      </c>
      <c r="N63" s="1">
        <v>3063</v>
      </c>
      <c r="O63" s="7">
        <f t="shared" si="13"/>
        <v>45.162265672243493</v>
      </c>
      <c r="P63" s="7">
        <f t="shared" si="4"/>
        <v>3.0638984075791167</v>
      </c>
      <c r="Q63" s="7">
        <f t="shared" si="5"/>
        <v>14.351945172344283</v>
      </c>
      <c r="R63" s="7">
        <f t="shared" si="6"/>
        <v>13.868171739568632</v>
      </c>
      <c r="S63" s="7">
        <f t="shared" si="7"/>
        <v>0.20157226365652084</v>
      </c>
      <c r="T63" s="7">
        <f t="shared" si="8"/>
        <v>8.9397298931666977</v>
      </c>
      <c r="U63" s="7">
        <f t="shared" si="9"/>
        <v>10.199556541019954</v>
      </c>
      <c r="V63" s="7">
        <f t="shared" si="10"/>
        <v>2.9026405966539</v>
      </c>
      <c r="W63" s="7">
        <f t="shared" si="11"/>
        <v>0.82644628099173534</v>
      </c>
      <c r="X63" s="7">
        <f t="shared" si="12"/>
        <v>0.48377343277564999</v>
      </c>
      <c r="Y63" s="2">
        <f t="shared" si="14"/>
        <v>99.999999999999986</v>
      </c>
    </row>
    <row r="64" spans="1:25" x14ac:dyDescent="0.25">
      <c r="A64" s="1">
        <v>3064</v>
      </c>
      <c r="B64" s="1">
        <v>45.85</v>
      </c>
      <c r="C64" s="1">
        <v>3.03</v>
      </c>
      <c r="D64" s="1">
        <v>17.079999999999998</v>
      </c>
      <c r="E64" s="1">
        <v>13.69</v>
      </c>
      <c r="F64" s="1">
        <v>0.18</v>
      </c>
      <c r="G64" s="1">
        <v>5.14</v>
      </c>
      <c r="H64" s="1">
        <v>8.25</v>
      </c>
      <c r="I64" s="1">
        <v>3.56</v>
      </c>
      <c r="J64" s="1">
        <v>0.7</v>
      </c>
      <c r="K64" s="1">
        <v>0.55000000000000004</v>
      </c>
      <c r="L64" s="2">
        <f t="shared" si="1"/>
        <v>98.030000000000015</v>
      </c>
      <c r="N64" s="1">
        <v>3064</v>
      </c>
      <c r="O64" s="7">
        <f t="shared" si="13"/>
        <v>46.771396511272059</v>
      </c>
      <c r="P64" s="7">
        <f t="shared" si="4"/>
        <v>3.0908905437111081</v>
      </c>
      <c r="Q64" s="7">
        <f t="shared" si="5"/>
        <v>17.423237784351723</v>
      </c>
      <c r="R64" s="7">
        <f t="shared" si="6"/>
        <v>13.965112720595732</v>
      </c>
      <c r="S64" s="7">
        <f t="shared" si="7"/>
        <v>0.18361726002244208</v>
      </c>
      <c r="T64" s="7">
        <f t="shared" si="8"/>
        <v>5.2432928695297347</v>
      </c>
      <c r="U64" s="7">
        <f t="shared" si="9"/>
        <v>8.4157910843619295</v>
      </c>
      <c r="V64" s="7">
        <f t="shared" si="10"/>
        <v>3.6315413648882986</v>
      </c>
      <c r="W64" s="7">
        <f t="shared" si="11"/>
        <v>0.71406712230949687</v>
      </c>
      <c r="X64" s="7">
        <f t="shared" si="12"/>
        <v>0.56105273895746199</v>
      </c>
      <c r="Y64" s="2">
        <f t="shared" si="14"/>
        <v>99.999999999999986</v>
      </c>
    </row>
    <row r="65" spans="1:25" x14ac:dyDescent="0.25">
      <c r="A65" s="1">
        <v>3064</v>
      </c>
      <c r="B65" s="1">
        <v>46.18</v>
      </c>
      <c r="C65" s="1">
        <v>3.09</v>
      </c>
      <c r="D65" s="1">
        <v>17.190000000000001</v>
      </c>
      <c r="E65" s="1">
        <v>13.85</v>
      </c>
      <c r="F65" s="1">
        <v>0.18</v>
      </c>
      <c r="G65" s="1">
        <v>5.16</v>
      </c>
      <c r="H65" s="1">
        <v>8.23</v>
      </c>
      <c r="I65" s="1">
        <v>3.61</v>
      </c>
      <c r="J65" s="1">
        <v>0.78</v>
      </c>
      <c r="K65" s="1">
        <v>0.56000000000000005</v>
      </c>
      <c r="L65" s="2">
        <f t="shared" si="1"/>
        <v>98.83</v>
      </c>
      <c r="N65" s="1">
        <v>3064</v>
      </c>
      <c r="O65" s="7">
        <f t="shared" si="13"/>
        <v>46.726702418294039</v>
      </c>
      <c r="P65" s="7">
        <f t="shared" si="4"/>
        <v>3.1265809976727712</v>
      </c>
      <c r="Q65" s="7">
        <f t="shared" si="5"/>
        <v>17.393503996762121</v>
      </c>
      <c r="R65" s="7">
        <f t="shared" si="6"/>
        <v>14.013963371445918</v>
      </c>
      <c r="S65" s="7">
        <f t="shared" si="7"/>
        <v>0.18213093190326823</v>
      </c>
      <c r="T65" s="7">
        <f t="shared" si="8"/>
        <v>5.2210867145603563</v>
      </c>
      <c r="U65" s="7">
        <f t="shared" si="9"/>
        <v>8.3274309420216532</v>
      </c>
      <c r="V65" s="7">
        <f t="shared" si="10"/>
        <v>3.6527370231711016</v>
      </c>
      <c r="W65" s="7">
        <f t="shared" si="11"/>
        <v>0.78923403824749572</v>
      </c>
      <c r="X65" s="7">
        <f t="shared" si="12"/>
        <v>0.566629565921279</v>
      </c>
      <c r="Y65" s="2">
        <f t="shared" si="14"/>
        <v>100.00000000000001</v>
      </c>
    </row>
    <row r="66" spans="1:25" x14ac:dyDescent="0.25">
      <c r="A66" s="1">
        <v>3065</v>
      </c>
      <c r="B66" s="1">
        <v>50.16</v>
      </c>
      <c r="C66" s="1">
        <v>2.44</v>
      </c>
      <c r="D66" s="1">
        <v>17.8</v>
      </c>
      <c r="E66" s="1">
        <v>10.7</v>
      </c>
      <c r="F66" s="1">
        <v>0.21</v>
      </c>
      <c r="G66" s="1">
        <v>3.33</v>
      </c>
      <c r="H66" s="1">
        <v>7.93</v>
      </c>
      <c r="I66" s="1">
        <v>4.63</v>
      </c>
      <c r="J66" s="1">
        <v>1.5</v>
      </c>
      <c r="K66" s="1">
        <v>0.79</v>
      </c>
      <c r="L66" s="2">
        <f t="shared" si="1"/>
        <v>99.49</v>
      </c>
      <c r="N66" s="1">
        <v>3065</v>
      </c>
      <c r="O66" s="7">
        <f t="shared" si="13"/>
        <v>50.417127349482357</v>
      </c>
      <c r="P66" s="7">
        <f t="shared" si="4"/>
        <v>2.4525077897276111</v>
      </c>
      <c r="Q66" s="7">
        <f t="shared" si="5"/>
        <v>17.891245351291587</v>
      </c>
      <c r="R66" s="7">
        <f t="shared" si="6"/>
        <v>10.754849733641572</v>
      </c>
      <c r="S66" s="7">
        <f t="shared" si="7"/>
        <v>0.21107649009950746</v>
      </c>
      <c r="T66" s="7">
        <f t="shared" si="8"/>
        <v>3.3470700572921905</v>
      </c>
      <c r="U66" s="7">
        <f t="shared" si="9"/>
        <v>7.9706503166147353</v>
      </c>
      <c r="V66" s="7">
        <f t="shared" si="10"/>
        <v>4.6537340436224746</v>
      </c>
      <c r="W66" s="7">
        <f t="shared" si="11"/>
        <v>1.5076892149964822</v>
      </c>
      <c r="X66" s="7">
        <f t="shared" si="12"/>
        <v>0.79404965323148069</v>
      </c>
      <c r="Y66" s="2">
        <f t="shared" si="14"/>
        <v>100.00000000000001</v>
      </c>
    </row>
    <row r="67" spans="1:25" x14ac:dyDescent="0.25">
      <c r="A67" s="1">
        <v>3066</v>
      </c>
      <c r="B67" s="1">
        <v>49.29</v>
      </c>
      <c r="C67" s="1">
        <v>2.57</v>
      </c>
      <c r="D67" s="1">
        <v>17.57</v>
      </c>
      <c r="E67" s="1">
        <v>11.08</v>
      </c>
      <c r="F67" s="1">
        <v>0.19</v>
      </c>
      <c r="G67" s="1">
        <v>3.8</v>
      </c>
      <c r="H67" s="1">
        <v>7.94</v>
      </c>
      <c r="I67" s="1">
        <v>4.13</v>
      </c>
      <c r="J67" s="1">
        <v>1.4</v>
      </c>
      <c r="K67" s="1">
        <v>0.74</v>
      </c>
      <c r="L67" s="2">
        <f t="shared" si="1"/>
        <v>98.71</v>
      </c>
      <c r="N67" s="1">
        <v>3066</v>
      </c>
      <c r="O67" s="7">
        <f t="shared" si="13"/>
        <v>49.934150541991698</v>
      </c>
      <c r="P67" s="7">
        <f t="shared" si="4"/>
        <v>2.6035862627899911</v>
      </c>
      <c r="Q67" s="7">
        <f t="shared" si="5"/>
        <v>17.799615033937798</v>
      </c>
      <c r="R67" s="7">
        <f t="shared" si="6"/>
        <v>11.224799918954515</v>
      </c>
      <c r="S67" s="7">
        <f t="shared" si="7"/>
        <v>0.19248303110120557</v>
      </c>
      <c r="T67" s="7">
        <f t="shared" si="8"/>
        <v>3.8496606220241114</v>
      </c>
      <c r="U67" s="7">
        <f t="shared" si="9"/>
        <v>8.0437645628609076</v>
      </c>
      <c r="V67" s="7">
        <f t="shared" si="10"/>
        <v>4.1839732549893629</v>
      </c>
      <c r="W67" s="7">
        <f t="shared" si="11"/>
        <v>1.4182960186404618</v>
      </c>
      <c r="X67" s="7">
        <f t="shared" si="12"/>
        <v>0.74967075270995853</v>
      </c>
      <c r="Y67" s="2">
        <f t="shared" si="14"/>
        <v>100.00000000000001</v>
      </c>
    </row>
    <row r="68" spans="1:25" x14ac:dyDescent="0.25">
      <c r="A68" s="1">
        <v>3067</v>
      </c>
      <c r="B68" s="1">
        <v>45.44</v>
      </c>
      <c r="C68" s="1">
        <v>3.2</v>
      </c>
      <c r="D68" s="1">
        <v>15.78</v>
      </c>
      <c r="E68" s="1">
        <v>14.13</v>
      </c>
      <c r="F68" s="1">
        <v>0.22</v>
      </c>
      <c r="G68" s="1">
        <v>5.98</v>
      </c>
      <c r="H68" s="1">
        <v>8.43</v>
      </c>
      <c r="I68" s="1">
        <v>4.24</v>
      </c>
      <c r="J68" s="1">
        <v>1.42</v>
      </c>
      <c r="K68" s="1">
        <v>0.67</v>
      </c>
      <c r="L68" s="2">
        <f t="shared" si="1"/>
        <v>99.51</v>
      </c>
      <c r="N68" s="1">
        <v>3067</v>
      </c>
      <c r="O68" s="7">
        <f t="shared" si="13"/>
        <v>45.663752386694803</v>
      </c>
      <c r="P68" s="7">
        <f t="shared" si="4"/>
        <v>3.21575721033062</v>
      </c>
      <c r="Q68" s="7">
        <f t="shared" si="5"/>
        <v>15.85770274344287</v>
      </c>
      <c r="R68" s="7">
        <f t="shared" si="6"/>
        <v>14.199577931866145</v>
      </c>
      <c r="S68" s="7">
        <f t="shared" si="7"/>
        <v>0.22108330821023012</v>
      </c>
      <c r="T68" s="7">
        <f t="shared" si="8"/>
        <v>6.0094462868053462</v>
      </c>
      <c r="U68" s="7">
        <f t="shared" si="9"/>
        <v>8.4715104009647266</v>
      </c>
      <c r="V68" s="7">
        <f t="shared" si="10"/>
        <v>4.260878303688072</v>
      </c>
      <c r="W68" s="7">
        <f t="shared" si="11"/>
        <v>1.4269922620842126</v>
      </c>
      <c r="X68" s="7">
        <f t="shared" si="12"/>
        <v>0.67329916591297356</v>
      </c>
      <c r="Y68" s="2">
        <f t="shared" si="14"/>
        <v>100</v>
      </c>
    </row>
    <row r="69" spans="1:25" x14ac:dyDescent="0.25">
      <c r="A69" s="1" t="s">
        <v>5</v>
      </c>
      <c r="B69" s="1">
        <v>44.35</v>
      </c>
      <c r="C69" s="1">
        <v>3.66</v>
      </c>
      <c r="D69" s="1">
        <v>15.59</v>
      </c>
      <c r="E69" s="1">
        <v>14.53</v>
      </c>
      <c r="F69" s="1">
        <v>0.19</v>
      </c>
      <c r="G69" s="1">
        <v>7.02</v>
      </c>
      <c r="H69" s="1">
        <v>9.41</v>
      </c>
      <c r="I69" s="1">
        <v>3.25</v>
      </c>
      <c r="J69" s="1">
        <v>0.91</v>
      </c>
      <c r="K69" s="1">
        <v>0.45</v>
      </c>
      <c r="L69" s="2">
        <f>SUM(B69:K69)</f>
        <v>99.36</v>
      </c>
      <c r="N69" s="1" t="s">
        <v>5</v>
      </c>
      <c r="O69" s="7">
        <f t="shared" si="13"/>
        <v>44.635668276972631</v>
      </c>
      <c r="P69" s="7">
        <f t="shared" si="4"/>
        <v>3.6835748792270535</v>
      </c>
      <c r="Q69" s="7">
        <f t="shared" si="5"/>
        <v>15.690418679549115</v>
      </c>
      <c r="R69" s="7">
        <f t="shared" si="6"/>
        <v>14.623590982286633</v>
      </c>
      <c r="S69" s="7">
        <f t="shared" si="7"/>
        <v>0.19122383252818037</v>
      </c>
      <c r="T69" s="7">
        <f t="shared" si="8"/>
        <v>7.0652173913043477</v>
      </c>
      <c r="U69" s="7">
        <f t="shared" si="9"/>
        <v>9.4706119162640903</v>
      </c>
      <c r="V69" s="7">
        <f t="shared" si="10"/>
        <v>3.2709339774557167</v>
      </c>
      <c r="W69" s="7">
        <f t="shared" si="11"/>
        <v>0.91586151368760071</v>
      </c>
      <c r="X69" s="7">
        <f t="shared" si="12"/>
        <v>0.45289855072463769</v>
      </c>
      <c r="Y69" s="2">
        <f t="shared" si="14"/>
        <v>100</v>
      </c>
    </row>
    <row r="70" spans="1:25" x14ac:dyDescent="0.25">
      <c r="A70" s="1">
        <v>3069</v>
      </c>
      <c r="B70" s="1">
        <v>46.01</v>
      </c>
      <c r="C70" s="1">
        <v>3.13</v>
      </c>
      <c r="D70" s="1">
        <v>15.43</v>
      </c>
      <c r="E70" s="1">
        <v>13.9</v>
      </c>
      <c r="F70" s="1">
        <v>0.19</v>
      </c>
      <c r="G70" s="1">
        <v>7.2</v>
      </c>
      <c r="H70" s="1">
        <v>9.15</v>
      </c>
      <c r="I70" s="1">
        <v>3.2</v>
      </c>
      <c r="J70" s="1">
        <v>0.9</v>
      </c>
      <c r="K70" s="1">
        <v>0.41</v>
      </c>
      <c r="L70" s="2">
        <f t="shared" ref="L70:L78" si="15">SUM(B70:K70)</f>
        <v>99.52000000000001</v>
      </c>
      <c r="N70" s="1">
        <v>3069</v>
      </c>
      <c r="O70" s="7">
        <f t="shared" si="13"/>
        <v>46.231913183279737</v>
      </c>
      <c r="P70" s="7">
        <f t="shared" si="4"/>
        <v>3.145096463022508</v>
      </c>
      <c r="Q70" s="7">
        <f t="shared" si="5"/>
        <v>15.50442122186495</v>
      </c>
      <c r="R70" s="7">
        <f t="shared" si="6"/>
        <v>13.967041800643084</v>
      </c>
      <c r="S70" s="7">
        <f t="shared" si="7"/>
        <v>0.19091639871382635</v>
      </c>
      <c r="T70" s="7">
        <f t="shared" si="8"/>
        <v>7.234726688102894</v>
      </c>
      <c r="U70" s="7">
        <f t="shared" si="9"/>
        <v>9.1941318327974262</v>
      </c>
      <c r="V70" s="7">
        <f t="shared" si="10"/>
        <v>3.215434083601286</v>
      </c>
      <c r="W70" s="7">
        <f t="shared" si="11"/>
        <v>0.90434083601286175</v>
      </c>
      <c r="X70" s="7">
        <f t="shared" si="12"/>
        <v>0.41197749196141475</v>
      </c>
      <c r="Y70" s="2">
        <f t="shared" si="14"/>
        <v>99.999999999999972</v>
      </c>
    </row>
    <row r="71" spans="1:25" x14ac:dyDescent="0.25">
      <c r="A71" s="1">
        <v>3070</v>
      </c>
      <c r="B71" s="1">
        <v>46.36</v>
      </c>
      <c r="C71" s="1">
        <v>3.18</v>
      </c>
      <c r="D71" s="1">
        <v>16.88</v>
      </c>
      <c r="E71" s="1">
        <v>14.26</v>
      </c>
      <c r="F71" s="1">
        <v>0.21</v>
      </c>
      <c r="G71" s="1">
        <v>4.1399999999999997</v>
      </c>
      <c r="H71" s="1">
        <v>7.54</v>
      </c>
      <c r="I71" s="1">
        <v>3.99</v>
      </c>
      <c r="J71" s="1">
        <v>1.1499999999999999</v>
      </c>
      <c r="K71" s="1">
        <v>0.53</v>
      </c>
      <c r="L71" s="2">
        <f t="shared" si="15"/>
        <v>98.240000000000009</v>
      </c>
      <c r="N71" s="1">
        <v>3070</v>
      </c>
      <c r="O71" s="7">
        <f t="shared" si="13"/>
        <v>47.190553745928334</v>
      </c>
      <c r="P71" s="7">
        <f t="shared" si="4"/>
        <v>3.2369706840390879</v>
      </c>
      <c r="Q71" s="7">
        <f t="shared" si="5"/>
        <v>17.182410423452765</v>
      </c>
      <c r="R71" s="7">
        <f t="shared" si="6"/>
        <v>14.515472312703581</v>
      </c>
      <c r="S71" s="7">
        <f t="shared" si="7"/>
        <v>0.21376221498371331</v>
      </c>
      <c r="T71" s="7">
        <f t="shared" si="8"/>
        <v>4.2141693811074905</v>
      </c>
      <c r="U71" s="7">
        <f t="shared" si="9"/>
        <v>7.6750814332247552</v>
      </c>
      <c r="V71" s="7">
        <f t="shared" si="10"/>
        <v>4.0614820846905531</v>
      </c>
      <c r="W71" s="7">
        <f t="shared" si="11"/>
        <v>1.170602605863192</v>
      </c>
      <c r="X71" s="7">
        <f t="shared" si="12"/>
        <v>0.53949511400651462</v>
      </c>
      <c r="Y71" s="2">
        <f t="shared" si="14"/>
        <v>100</v>
      </c>
    </row>
    <row r="72" spans="1:25" x14ac:dyDescent="0.25">
      <c r="A72" s="1">
        <v>3071</v>
      </c>
      <c r="B72" s="1">
        <v>46.24</v>
      </c>
      <c r="C72" s="1">
        <v>3.19</v>
      </c>
      <c r="D72" s="1">
        <v>16.64</v>
      </c>
      <c r="E72" s="1">
        <v>14.16</v>
      </c>
      <c r="F72" s="1">
        <v>0.18</v>
      </c>
      <c r="G72" s="1">
        <v>4.6500000000000004</v>
      </c>
      <c r="H72" s="1">
        <v>8.19</v>
      </c>
      <c r="I72" s="1">
        <v>3.93</v>
      </c>
      <c r="J72" s="1">
        <v>1.08</v>
      </c>
      <c r="K72" s="1">
        <v>0.5</v>
      </c>
      <c r="L72" s="2">
        <f t="shared" si="15"/>
        <v>98.76</v>
      </c>
      <c r="N72" s="1">
        <v>3071</v>
      </c>
      <c r="O72" s="7">
        <f t="shared" si="13"/>
        <v>46.820575131632239</v>
      </c>
      <c r="P72" s="7">
        <f t="shared" si="4"/>
        <v>3.2300526528959086</v>
      </c>
      <c r="Q72" s="7">
        <f t="shared" si="5"/>
        <v>16.848926690968003</v>
      </c>
      <c r="R72" s="7">
        <f t="shared" si="6"/>
        <v>14.337788578371811</v>
      </c>
      <c r="S72" s="7">
        <f t="shared" si="7"/>
        <v>0.18226002430133656</v>
      </c>
      <c r="T72" s="7">
        <f t="shared" si="8"/>
        <v>4.7083839611178613</v>
      </c>
      <c r="U72" s="7">
        <f t="shared" si="9"/>
        <v>8.2928311057108122</v>
      </c>
      <c r="V72" s="7">
        <f t="shared" si="10"/>
        <v>3.9793438639125149</v>
      </c>
      <c r="W72" s="7">
        <f t="shared" si="11"/>
        <v>1.0935601458080195</v>
      </c>
      <c r="X72" s="7">
        <f t="shared" si="12"/>
        <v>0.50627784528149045</v>
      </c>
      <c r="Y72" s="2">
        <f t="shared" si="14"/>
        <v>100</v>
      </c>
    </row>
    <row r="73" spans="1:25" x14ac:dyDescent="0.25">
      <c r="A73" s="1">
        <v>3072</v>
      </c>
      <c r="B73" s="1">
        <v>46.86</v>
      </c>
      <c r="C73" s="1">
        <v>3.18</v>
      </c>
      <c r="D73" s="1">
        <v>17.05</v>
      </c>
      <c r="E73" s="1">
        <v>13.9</v>
      </c>
      <c r="F73" s="1">
        <v>0.17</v>
      </c>
      <c r="G73" s="1">
        <v>4.8600000000000003</v>
      </c>
      <c r="H73" s="1">
        <v>7.29</v>
      </c>
      <c r="I73" s="1">
        <v>3.93</v>
      </c>
      <c r="J73" s="1">
        <v>1.07</v>
      </c>
      <c r="K73" s="1">
        <v>0.52</v>
      </c>
      <c r="L73" s="2">
        <f t="shared" si="15"/>
        <v>98.830000000000013</v>
      </c>
      <c r="N73" s="1">
        <v>3072</v>
      </c>
      <c r="O73" s="7">
        <f t="shared" si="13"/>
        <v>47.414752605484153</v>
      </c>
      <c r="P73" s="7">
        <f t="shared" si="4"/>
        <v>3.2176464636244053</v>
      </c>
      <c r="Q73" s="7">
        <f t="shared" si="5"/>
        <v>17.251846605281795</v>
      </c>
      <c r="R73" s="7">
        <f t="shared" si="6"/>
        <v>14.064555296974602</v>
      </c>
      <c r="S73" s="7">
        <f t="shared" si="7"/>
        <v>0.17201254679753111</v>
      </c>
      <c r="T73" s="7">
        <f t="shared" si="8"/>
        <v>4.9175351613882423</v>
      </c>
      <c r="U73" s="7">
        <f t="shared" si="9"/>
        <v>7.3763027420823617</v>
      </c>
      <c r="V73" s="7">
        <f t="shared" si="10"/>
        <v>3.9765253465546895</v>
      </c>
      <c r="W73" s="7">
        <f t="shared" si="11"/>
        <v>1.0826672063138723</v>
      </c>
      <c r="X73" s="7">
        <f t="shared" si="12"/>
        <v>0.5261560254983304</v>
      </c>
      <c r="Y73" s="2">
        <f t="shared" si="14"/>
        <v>99.999999999999986</v>
      </c>
    </row>
    <row r="74" spans="1:25" x14ac:dyDescent="0.25">
      <c r="A74" s="1">
        <v>3073</v>
      </c>
      <c r="B74" s="1">
        <v>46.88</v>
      </c>
      <c r="C74" s="1">
        <v>3.17</v>
      </c>
      <c r="D74" s="1">
        <v>17.059999999999999</v>
      </c>
      <c r="E74" s="1">
        <v>13.82</v>
      </c>
      <c r="F74" s="1">
        <v>0.16</v>
      </c>
      <c r="G74" s="1">
        <v>4.82</v>
      </c>
      <c r="H74" s="1">
        <v>7.32</v>
      </c>
      <c r="I74" s="1">
        <v>3.96</v>
      </c>
      <c r="J74" s="1">
        <v>1.08</v>
      </c>
      <c r="K74" s="1">
        <v>0.52</v>
      </c>
      <c r="L74" s="2">
        <f t="shared" si="15"/>
        <v>98.789999999999978</v>
      </c>
      <c r="N74" s="1">
        <v>3073</v>
      </c>
      <c r="O74" s="7">
        <f t="shared" si="13"/>
        <v>47.454195768802528</v>
      </c>
      <c r="P74" s="7">
        <f t="shared" si="4"/>
        <v>3.2088268043324231</v>
      </c>
      <c r="Q74" s="7">
        <f t="shared" si="5"/>
        <v>17.268954347606037</v>
      </c>
      <c r="R74" s="7">
        <f t="shared" si="6"/>
        <v>13.989270169045454</v>
      </c>
      <c r="S74" s="7">
        <f t="shared" si="7"/>
        <v>0.16195971252151031</v>
      </c>
      <c r="T74" s="7">
        <f t="shared" si="8"/>
        <v>4.8790363397104981</v>
      </c>
      <c r="U74" s="7">
        <f t="shared" si="9"/>
        <v>7.4096568478590976</v>
      </c>
      <c r="V74" s="7">
        <f t="shared" si="10"/>
        <v>4.0085028849073803</v>
      </c>
      <c r="W74" s="7">
        <f t="shared" si="11"/>
        <v>1.0932280595201946</v>
      </c>
      <c r="X74" s="7">
        <f t="shared" si="12"/>
        <v>0.52636906569490849</v>
      </c>
      <c r="Y74" s="2">
        <f t="shared" si="14"/>
        <v>100.00000000000004</v>
      </c>
    </row>
    <row r="75" spans="1:25" x14ac:dyDescent="0.25">
      <c r="A75" s="1" t="s">
        <v>6</v>
      </c>
      <c r="B75" s="1">
        <v>47.97</v>
      </c>
      <c r="C75" s="1">
        <v>2.74</v>
      </c>
      <c r="D75" s="1">
        <v>17.11</v>
      </c>
      <c r="E75" s="1">
        <v>13.27</v>
      </c>
      <c r="F75" s="1">
        <v>0.2</v>
      </c>
      <c r="G75" s="1">
        <v>3.75</v>
      </c>
      <c r="H75" s="1">
        <v>8.2100000000000009</v>
      </c>
      <c r="I75" s="1">
        <v>3.84</v>
      </c>
      <c r="J75" s="1">
        <v>1.44</v>
      </c>
      <c r="K75" s="1">
        <v>0.72</v>
      </c>
      <c r="L75" s="2">
        <f>SUM(B75:K75)</f>
        <v>99.25</v>
      </c>
      <c r="N75" s="1" t="s">
        <v>6</v>
      </c>
      <c r="O75" s="7">
        <f t="shared" si="13"/>
        <v>48.332493702770776</v>
      </c>
      <c r="P75" s="7">
        <f t="shared" ref="P75:P78" si="16">C75/$L75*100</f>
        <v>2.7607052896725444</v>
      </c>
      <c r="Q75" s="7">
        <f t="shared" ref="Q75:Q78" si="17">D75/$L75*100</f>
        <v>17.239294710327453</v>
      </c>
      <c r="R75" s="7">
        <f t="shared" ref="R75:R78" si="18">E75/$L75*100</f>
        <v>13.370277078085641</v>
      </c>
      <c r="S75" s="7">
        <f t="shared" ref="S75:S78" si="19">F75/$L75*100</f>
        <v>0.20151133501259444</v>
      </c>
      <c r="T75" s="7">
        <f t="shared" ref="T75:T78" si="20">G75/$L75*100</f>
        <v>3.7783375314861463</v>
      </c>
      <c r="U75" s="7">
        <f t="shared" ref="U75:U78" si="21">H75/$L75*100</f>
        <v>8.272040302267003</v>
      </c>
      <c r="V75" s="7">
        <f t="shared" ref="V75:V78" si="22">I75/$L75*100</f>
        <v>3.8690176322418135</v>
      </c>
      <c r="W75" s="7">
        <f t="shared" ref="W75:W78" si="23">J75/$L75*100</f>
        <v>1.45088161209068</v>
      </c>
      <c r="X75" s="7">
        <f t="shared" ref="X75:X78" si="24">K75/$L75*100</f>
        <v>0.72544080604534</v>
      </c>
      <c r="Y75" s="2">
        <f t="shared" si="14"/>
        <v>99.999999999999986</v>
      </c>
    </row>
    <row r="76" spans="1:25" x14ac:dyDescent="0.25">
      <c r="A76" s="1">
        <v>3075</v>
      </c>
      <c r="B76" s="1">
        <v>48.49</v>
      </c>
      <c r="C76" s="1">
        <v>2.16</v>
      </c>
      <c r="D76" s="1">
        <v>16.260000000000002</v>
      </c>
      <c r="E76" s="1">
        <v>12.56</v>
      </c>
      <c r="F76" s="1">
        <v>0.18</v>
      </c>
      <c r="G76" s="1">
        <v>5.63</v>
      </c>
      <c r="H76" s="1">
        <v>8.7799999999999994</v>
      </c>
      <c r="I76" s="1">
        <v>3.19</v>
      </c>
      <c r="J76" s="1">
        <v>1.08</v>
      </c>
      <c r="K76" s="1">
        <v>0.5</v>
      </c>
      <c r="L76" s="2">
        <f t="shared" si="15"/>
        <v>98.830000000000013</v>
      </c>
      <c r="N76" s="1">
        <v>3075</v>
      </c>
      <c r="O76" s="7">
        <f t="shared" si="13"/>
        <v>49.064049377719307</v>
      </c>
      <c r="P76" s="7">
        <f t="shared" si="16"/>
        <v>2.1855711828392188</v>
      </c>
      <c r="Q76" s="7">
        <f t="shared" si="17"/>
        <v>16.452494181928564</v>
      </c>
      <c r="R76" s="7">
        <f t="shared" si="18"/>
        <v>12.708691692805827</v>
      </c>
      <c r="S76" s="7">
        <f t="shared" si="19"/>
        <v>0.18213093190326821</v>
      </c>
      <c r="T76" s="7">
        <f t="shared" si="20"/>
        <v>5.6966508145299999</v>
      </c>
      <c r="U76" s="7">
        <f t="shared" si="21"/>
        <v>8.883942122837194</v>
      </c>
      <c r="V76" s="7">
        <f t="shared" si="22"/>
        <v>3.2277648487301422</v>
      </c>
      <c r="W76" s="7">
        <f t="shared" si="23"/>
        <v>1.0927855914196094</v>
      </c>
      <c r="X76" s="7">
        <f t="shared" si="24"/>
        <v>0.50591925528685611</v>
      </c>
      <c r="Y76" s="2">
        <f t="shared" si="14"/>
        <v>100</v>
      </c>
    </row>
    <row r="77" spans="1:25" x14ac:dyDescent="0.25">
      <c r="A77" s="1">
        <v>3076</v>
      </c>
      <c r="B77" s="1">
        <v>46.8</v>
      </c>
      <c r="C77" s="1">
        <v>2.99</v>
      </c>
      <c r="D77" s="1">
        <v>17.21</v>
      </c>
      <c r="E77" s="1">
        <v>14.02</v>
      </c>
      <c r="F77" s="1">
        <v>0.19</v>
      </c>
      <c r="G77" s="1">
        <v>4.7</v>
      </c>
      <c r="H77" s="1">
        <v>8.1300000000000008</v>
      </c>
      <c r="I77" s="1">
        <v>3.88</v>
      </c>
      <c r="J77" s="1">
        <v>0.98</v>
      </c>
      <c r="K77" s="1">
        <v>0.38</v>
      </c>
      <c r="L77" s="2">
        <f t="shared" si="15"/>
        <v>99.279999999999987</v>
      </c>
      <c r="N77" s="1">
        <v>3076</v>
      </c>
      <c r="O77" s="7">
        <f t="shared" si="13"/>
        <v>47.139403706688157</v>
      </c>
      <c r="P77" s="7">
        <f t="shared" si="16"/>
        <v>3.0116841257050773</v>
      </c>
      <c r="Q77" s="7">
        <f t="shared" si="17"/>
        <v>17.334810636583402</v>
      </c>
      <c r="R77" s="7">
        <f t="shared" si="18"/>
        <v>14.12167606768735</v>
      </c>
      <c r="S77" s="7">
        <f t="shared" si="19"/>
        <v>0.19137792103142628</v>
      </c>
      <c r="T77" s="7">
        <f t="shared" si="20"/>
        <v>4.7340854149879137</v>
      </c>
      <c r="U77" s="7">
        <f t="shared" si="21"/>
        <v>8.188960515713136</v>
      </c>
      <c r="V77" s="7">
        <f t="shared" si="22"/>
        <v>3.9081385979049159</v>
      </c>
      <c r="W77" s="7">
        <f t="shared" si="23"/>
        <v>0.98710717163577777</v>
      </c>
      <c r="X77" s="7">
        <f t="shared" si="24"/>
        <v>0.38275584206285257</v>
      </c>
      <c r="Y77" s="2">
        <f t="shared" si="14"/>
        <v>100.00000000000001</v>
      </c>
    </row>
    <row r="78" spans="1:25" x14ac:dyDescent="0.25">
      <c r="A78" s="1">
        <v>3077</v>
      </c>
      <c r="B78" s="1">
        <v>46.54</v>
      </c>
      <c r="C78" s="1">
        <v>1.98</v>
      </c>
      <c r="D78" s="1">
        <v>13.47</v>
      </c>
      <c r="E78" s="1">
        <v>12.04</v>
      </c>
      <c r="F78" s="1">
        <v>0.18</v>
      </c>
      <c r="G78" s="1">
        <v>11.03</v>
      </c>
      <c r="H78" s="1">
        <v>10.25</v>
      </c>
      <c r="I78" s="1">
        <v>2.5099999999999998</v>
      </c>
      <c r="J78" s="1">
        <v>0.62</v>
      </c>
      <c r="K78" s="1">
        <v>0.28999999999999998</v>
      </c>
      <c r="L78" s="2">
        <f t="shared" si="15"/>
        <v>98.910000000000025</v>
      </c>
      <c r="N78" s="1">
        <v>3077</v>
      </c>
      <c r="O78" s="7">
        <f t="shared" si="13"/>
        <v>47.052876352239394</v>
      </c>
      <c r="P78" s="7">
        <f t="shared" si="16"/>
        <v>2.0018198362147399</v>
      </c>
      <c r="Q78" s="7">
        <f t="shared" si="17"/>
        <v>13.618441006976036</v>
      </c>
      <c r="R78" s="7">
        <f t="shared" si="18"/>
        <v>12.172682236376501</v>
      </c>
      <c r="S78" s="7">
        <f t="shared" si="19"/>
        <v>0.18198362147406727</v>
      </c>
      <c r="T78" s="7">
        <f t="shared" si="20"/>
        <v>11.151551915883122</v>
      </c>
      <c r="U78" s="7">
        <f t="shared" si="21"/>
        <v>10.362956222828831</v>
      </c>
      <c r="V78" s="7">
        <f t="shared" si="22"/>
        <v>2.537660499443938</v>
      </c>
      <c r="W78" s="7">
        <f t="shared" si="23"/>
        <v>0.62683247396623176</v>
      </c>
      <c r="X78" s="7">
        <f t="shared" si="24"/>
        <v>0.29319583459710841</v>
      </c>
      <c r="Y78" s="2">
        <f t="shared" si="14"/>
        <v>99.999999999999972</v>
      </c>
    </row>
    <row r="79" spans="1:25" x14ac:dyDescent="0.25">
      <c r="O79" s="5"/>
      <c r="P79" s="5"/>
      <c r="Q79" s="5"/>
      <c r="R79" s="5"/>
      <c r="S79" s="5"/>
      <c r="T79" s="5"/>
      <c r="U79" s="5"/>
      <c r="V79" s="5"/>
      <c r="W79" s="5"/>
      <c r="X79" s="5"/>
    </row>
  </sheetData>
  <phoneticPr fontId="24" type="noConversion"/>
  <pageMargins left="0.7" right="0.7" top="0.75" bottom="0.75" header="0.3" footer="0.3"/>
  <pageSetup orientation="portrait" horizontalDpi="4294967293" verticalDpi="4294967293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selection activeCell="E13" sqref="E13"/>
    </sheetView>
  </sheetViews>
  <sheetFormatPr defaultColWidth="8.85546875" defaultRowHeight="15" x14ac:dyDescent="0.25"/>
  <cols>
    <col min="1" max="1" width="24.7109375" customWidth="1"/>
  </cols>
  <sheetData>
    <row r="1" spans="1:12" ht="18" x14ac:dyDescent="0.35">
      <c r="A1" s="3" t="s">
        <v>0</v>
      </c>
      <c r="B1" s="3" t="s">
        <v>9</v>
      </c>
      <c r="C1" s="3" t="s">
        <v>10</v>
      </c>
      <c r="D1" s="3" t="s">
        <v>11</v>
      </c>
      <c r="E1" s="3" t="s">
        <v>12</v>
      </c>
      <c r="F1" s="3" t="s">
        <v>1</v>
      </c>
      <c r="G1" s="3" t="s">
        <v>2</v>
      </c>
      <c r="H1" s="3" t="s">
        <v>3</v>
      </c>
      <c r="I1" s="3" t="s">
        <v>13</v>
      </c>
      <c r="J1" s="3" t="s">
        <v>14</v>
      </c>
      <c r="K1" s="3" t="s">
        <v>15</v>
      </c>
      <c r="L1" s="3" t="s">
        <v>7</v>
      </c>
    </row>
    <row r="2" spans="1:12" x14ac:dyDescent="0.25">
      <c r="A2" s="1" t="s">
        <v>16</v>
      </c>
      <c r="B2" s="1">
        <v>49.38</v>
      </c>
      <c r="C2" s="1">
        <v>2.74</v>
      </c>
      <c r="D2" s="1">
        <v>13.45</v>
      </c>
      <c r="E2" s="1">
        <v>12.42</v>
      </c>
      <c r="F2" s="1">
        <v>0.17</v>
      </c>
      <c r="G2" s="1">
        <v>7.2</v>
      </c>
      <c r="H2" s="1">
        <v>11.45</v>
      </c>
      <c r="I2" s="1">
        <v>2.2799999999999998</v>
      </c>
      <c r="J2" s="1">
        <v>0.53</v>
      </c>
      <c r="K2" s="1">
        <v>0.28000000000000003</v>
      </c>
      <c r="L2" s="2">
        <f>SUM(B2:K2)</f>
        <v>99.90000000000002</v>
      </c>
    </row>
    <row r="3" spans="1:12" x14ac:dyDescent="0.25">
      <c r="A3" s="8" t="s">
        <v>19</v>
      </c>
      <c r="B3" s="1">
        <v>49.94</v>
      </c>
      <c r="C3" s="1">
        <v>2.71</v>
      </c>
      <c r="D3" s="1">
        <v>13.8</v>
      </c>
      <c r="E3" s="1">
        <v>12.23</v>
      </c>
      <c r="F3" s="1">
        <v>0.16800000000000001</v>
      </c>
      <c r="G3" s="1">
        <v>7.23</v>
      </c>
      <c r="H3" s="1">
        <v>11.4</v>
      </c>
      <c r="I3" s="1">
        <v>2.2599999999999998</v>
      </c>
      <c r="J3" s="1">
        <v>0.52</v>
      </c>
      <c r="K3" s="1">
        <v>0.27300000000000002</v>
      </c>
      <c r="L3" s="2">
        <f t="shared" ref="L3:L10" si="0">SUM(B3:K3)</f>
        <v>100.53100000000002</v>
      </c>
    </row>
    <row r="4" spans="1:12" x14ac:dyDescent="0.25">
      <c r="A4" s="4" t="s">
        <v>17</v>
      </c>
      <c r="B4" s="1">
        <v>73.5</v>
      </c>
      <c r="C4" s="1">
        <v>0.27</v>
      </c>
      <c r="D4" s="1">
        <v>13.74</v>
      </c>
      <c r="E4" s="1">
        <v>1.87</v>
      </c>
      <c r="F4" s="1">
        <v>0.04</v>
      </c>
      <c r="G4" s="1">
        <v>0.26</v>
      </c>
      <c r="H4" s="1">
        <v>0.99</v>
      </c>
      <c r="I4" s="1">
        <v>4.38</v>
      </c>
      <c r="J4" s="1">
        <v>4.3099999999999996</v>
      </c>
      <c r="K4" s="1">
        <v>0.05</v>
      </c>
      <c r="L4" s="2">
        <f t="shared" si="0"/>
        <v>99.41</v>
      </c>
    </row>
    <row r="5" spans="1:12" x14ac:dyDescent="0.25">
      <c r="A5" s="8" t="s">
        <v>20</v>
      </c>
      <c r="B5" s="1">
        <v>49.16</v>
      </c>
      <c r="C5" s="1">
        <v>2.71</v>
      </c>
      <c r="D5" s="1">
        <v>13.47</v>
      </c>
      <c r="E5" s="1">
        <v>12.37</v>
      </c>
      <c r="F5" s="1">
        <v>0.17</v>
      </c>
      <c r="G5" s="1">
        <v>7.18</v>
      </c>
      <c r="H5" s="1">
        <v>11.43</v>
      </c>
      <c r="I5" s="1">
        <v>2.2599999999999998</v>
      </c>
      <c r="J5" s="1">
        <v>0.53</v>
      </c>
      <c r="K5" s="1">
        <v>0.28000000000000003</v>
      </c>
      <c r="L5" s="2">
        <f t="shared" si="0"/>
        <v>99.560000000000016</v>
      </c>
    </row>
    <row r="6" spans="1:12" x14ac:dyDescent="0.25">
      <c r="A6" s="4" t="s">
        <v>16</v>
      </c>
      <c r="B6" s="1">
        <v>49.13</v>
      </c>
      <c r="C6" s="1">
        <v>2.71</v>
      </c>
      <c r="D6" s="1">
        <v>13.45</v>
      </c>
      <c r="E6" s="1">
        <v>12.34</v>
      </c>
      <c r="F6" s="1">
        <v>0.17</v>
      </c>
      <c r="G6" s="1">
        <v>7.18</v>
      </c>
      <c r="H6" s="1">
        <v>11.42</v>
      </c>
      <c r="I6" s="1">
        <v>2.2400000000000002</v>
      </c>
      <c r="J6" s="1">
        <v>0.53</v>
      </c>
      <c r="K6" s="1">
        <v>0.27</v>
      </c>
      <c r="L6" s="2">
        <f t="shared" si="0"/>
        <v>99.440000000000012</v>
      </c>
    </row>
    <row r="7" spans="1:12" x14ac:dyDescent="0.25">
      <c r="A7" s="8" t="s">
        <v>19</v>
      </c>
      <c r="B7" s="4">
        <v>49.94</v>
      </c>
      <c r="C7" s="4">
        <v>2.71</v>
      </c>
      <c r="D7" s="4">
        <v>13.8</v>
      </c>
      <c r="E7" s="4">
        <v>12.23</v>
      </c>
      <c r="F7" s="4">
        <v>0.16800000000000001</v>
      </c>
      <c r="G7" s="4">
        <v>7.23</v>
      </c>
      <c r="H7" s="4">
        <v>11.4</v>
      </c>
      <c r="I7" s="4">
        <v>2.2599999999999998</v>
      </c>
      <c r="J7" s="4">
        <v>0.52</v>
      </c>
      <c r="K7" s="4">
        <v>0.27300000000000002</v>
      </c>
      <c r="L7" s="2">
        <f t="shared" si="0"/>
        <v>100.53100000000002</v>
      </c>
    </row>
    <row r="8" spans="1:12" x14ac:dyDescent="0.25">
      <c r="A8" s="4" t="s">
        <v>17</v>
      </c>
      <c r="B8" s="4">
        <v>73.400000000000006</v>
      </c>
      <c r="C8" s="4">
        <v>0.27</v>
      </c>
      <c r="D8" s="4">
        <v>13.67</v>
      </c>
      <c r="E8" s="4">
        <v>1.87</v>
      </c>
      <c r="F8" s="4">
        <v>0.04</v>
      </c>
      <c r="G8" s="4">
        <v>0.25</v>
      </c>
      <c r="H8" s="4">
        <v>0.97</v>
      </c>
      <c r="I8" s="4">
        <v>4.3899999999999997</v>
      </c>
      <c r="J8" s="4">
        <v>4.3099999999999996</v>
      </c>
      <c r="K8" s="4">
        <v>0.05</v>
      </c>
      <c r="L8" s="2">
        <f t="shared" si="0"/>
        <v>99.220000000000013</v>
      </c>
    </row>
    <row r="9" spans="1:12" x14ac:dyDescent="0.25">
      <c r="A9" s="4" t="s">
        <v>17</v>
      </c>
      <c r="B9" s="4">
        <v>73.430000000000007</v>
      </c>
      <c r="C9" s="4">
        <v>0.27</v>
      </c>
      <c r="D9" s="4">
        <v>13.66</v>
      </c>
      <c r="E9" s="4">
        <v>1.87</v>
      </c>
      <c r="F9" s="4">
        <v>0.04</v>
      </c>
      <c r="G9" s="4">
        <v>0.25</v>
      </c>
      <c r="H9" s="4">
        <v>0.98</v>
      </c>
      <c r="I9" s="4">
        <v>4.38</v>
      </c>
      <c r="J9" s="4">
        <v>4.32</v>
      </c>
      <c r="K9" s="4">
        <v>0.05</v>
      </c>
      <c r="L9" s="2">
        <f t="shared" si="0"/>
        <v>99.250000000000014</v>
      </c>
    </row>
    <row r="10" spans="1:12" x14ac:dyDescent="0.25">
      <c r="A10" s="8" t="s">
        <v>21</v>
      </c>
      <c r="B10" s="4">
        <v>73.45</v>
      </c>
      <c r="C10" s="4">
        <v>0.27</v>
      </c>
      <c r="D10" s="4">
        <v>13.72</v>
      </c>
      <c r="E10" s="4">
        <v>1.86</v>
      </c>
      <c r="F10" s="4">
        <v>3.5999999999999997E-2</v>
      </c>
      <c r="G10" s="4">
        <v>0.27</v>
      </c>
      <c r="H10" s="4">
        <v>1.1499999999999999</v>
      </c>
      <c r="I10" s="4">
        <v>4.07</v>
      </c>
      <c r="J10" s="4">
        <v>4.3</v>
      </c>
      <c r="K10" s="4">
        <v>4.8000000000000001E-2</v>
      </c>
      <c r="L10" s="2">
        <f t="shared" si="0"/>
        <v>99.173999999999992</v>
      </c>
    </row>
    <row r="11" spans="1:12" x14ac:dyDescent="0.25">
      <c r="A11" s="5"/>
    </row>
    <row r="12" spans="1:12" x14ac:dyDescent="0.25">
      <c r="A12" s="5"/>
    </row>
    <row r="15" spans="1:12" s="5" customFormat="1" x14ac:dyDescent="0.25"/>
    <row r="16" spans="1:12" s="5" customFormat="1" x14ac:dyDescent="0.25"/>
  </sheetData>
  <phoneticPr fontId="24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Normalized</vt:lpstr>
      <vt:lpstr>Standards</vt:lpstr>
    </vt:vector>
  </TitlesOfParts>
  <Company>SUNY Campus Agreement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</dc:creator>
  <cp:lastModifiedBy>Brandon</cp:lastModifiedBy>
  <dcterms:created xsi:type="dcterms:W3CDTF">2015-10-28T13:51:23Z</dcterms:created>
  <dcterms:modified xsi:type="dcterms:W3CDTF">2017-12-15T00:46:04Z</dcterms:modified>
</cp:coreProperties>
</file>